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7.06.2023\"/>
    </mc:Choice>
  </mc:AlternateContent>
  <bookViews>
    <workbookView xWindow="-105" yWindow="-105" windowWidth="23250" windowHeight="12570"/>
  </bookViews>
  <sheets>
    <sheet name="Документ" sheetId="2" r:id="rId1"/>
  </sheets>
  <definedNames>
    <definedName name="_xlnm._FilterDatabase" localSheetId="0" hidden="1">Документ!$B$13:$I$24</definedName>
    <definedName name="_xlnm.Print_Titles" localSheetId="0">Документ!$12:$12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I17" i="2" l="1"/>
  <c r="I22" i="2"/>
  <c r="I23" i="2"/>
  <c r="G17" i="2"/>
  <c r="G18" i="2"/>
  <c r="G22" i="2"/>
  <c r="G23" i="2"/>
  <c r="D16" i="2" l="1"/>
  <c r="D15" i="2" s="1"/>
  <c r="D14" i="2" s="1"/>
  <c r="E21" i="2"/>
  <c r="E20" i="2" s="1"/>
  <c r="E19" i="2" s="1"/>
  <c r="F21" i="2"/>
  <c r="F20" i="2" s="1"/>
  <c r="H21" i="2"/>
  <c r="D21" i="2"/>
  <c r="D20" i="2" s="1"/>
  <c r="D19" i="2" s="1"/>
  <c r="E16" i="2"/>
  <c r="E15" i="2" s="1"/>
  <c r="E14" i="2" s="1"/>
  <c r="H16" i="2"/>
  <c r="H15" i="2" l="1"/>
  <c r="I16" i="2"/>
  <c r="H20" i="2"/>
  <c r="I21" i="2"/>
  <c r="F19" i="2"/>
  <c r="G19" i="2" s="1"/>
  <c r="G20" i="2"/>
  <c r="F15" i="2"/>
  <c r="G16" i="2"/>
  <c r="G21" i="2"/>
  <c r="E24" i="2"/>
  <c r="D24" i="2"/>
  <c r="H14" i="2" l="1"/>
  <c r="I15" i="2"/>
  <c r="F14" i="2"/>
  <c r="G15" i="2"/>
  <c r="H19" i="2"/>
  <c r="I19" i="2" s="1"/>
  <c r="I20" i="2"/>
  <c r="G14" i="2" l="1"/>
  <c r="F24" i="2"/>
  <c r="G24" i="2" s="1"/>
  <c r="I14" i="2"/>
  <c r="H24" i="2"/>
  <c r="I24" i="2" s="1"/>
</calcChain>
</file>

<file path=xl/sharedStrings.xml><?xml version="1.0" encoding="utf-8"?>
<sst xmlns="http://schemas.openxmlformats.org/spreadsheetml/2006/main" count="39" uniqueCount="36">
  <si>
    <t>Наименование</t>
  </si>
  <si>
    <t>Целевая статья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</si>
  <si>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</si>
  <si>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Всго, рублей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</si>
  <si>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</si>
  <si>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</si>
  <si>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</si>
  <si>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</si>
  <si>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</si>
  <si>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</si>
  <si>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</si>
  <si>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</si>
  <si>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</si>
  <si>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</si>
  <si>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</si>
  <si>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</si>
  <si>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</si>
  <si>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</si>
  <si>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</si>
  <si>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</si>
  <si>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</si>
  <si>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</si>
  <si>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</si>
  <si>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</si>
  <si>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</si>
  <si>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200P500000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</si>
  <si>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</si>
  <si>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>%  исполнения</t>
  </si>
  <si>
    <t>Исполнено</t>
  </si>
  <si>
    <t>План</t>
  </si>
  <si>
    <t>Приложение №7</t>
  </si>
  <si>
    <t xml:space="preserve">рублей </t>
  </si>
  <si>
    <t>к Решению Думы</t>
  </si>
  <si>
    <t>Тернейского муниципального округа</t>
  </si>
  <si>
    <t xml:space="preserve">РАСПРЕДЕЛЕНИЕ БЮДЖЕТНЫХ АССИГНОВАНИЙ, НАПРАВЛЕННЫХ НА РЕАЛИЗАЦИЮ НАЦИОНАЛЬНЫХ ПРОЕКТОВ                                                                                                             В ТЕРНЕЙСКОМ МУНИЦИПАЛЬНОМ ОКРУГЕ ЗА 2022 ГОД  </t>
  </si>
  <si>
    <t>от 27.06.2023 № 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</si>
</sst>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tabSelected="1" view="pageBreakPreview" zoomScaleNormal="100" zoomScaleSheetLayoutView="100" workbookViewId="0">
      <pane ySplit="12" topLeftCell="A13" activePane="bottomLeft" state="frozen"/>
      <selection pane="bottomLeft" activeCell="H2" sqref="F2:I5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5" style="1" customWidth="1"/>
    <col min="7" max="7" width="7" style="1" customWidth="1"/>
    <col min="8" max="8" width="14.42578125" style="1" customWidth="1"/>
    <col min="9" max="9" width="7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45"/>
      <c r="G2" s="45"/>
      <c r="H2" s="47" t="s">
        <v>30</v>
      </c>
      <c r="I2" s="47"/>
    </row>
    <row r="3" spans="1:10" ht="16.5" customHeight="1" x14ac:dyDescent="0.25">
      <c r="B3" s="5"/>
      <c r="C3" s="5"/>
      <c r="D3" s="4"/>
      <c r="E3" s="4"/>
      <c r="F3" s="45"/>
      <c r="G3" s="45"/>
      <c r="H3" s="47" t="s">
        <v>32</v>
      </c>
      <c r="I3" s="47"/>
    </row>
    <row r="4" spans="1:10" ht="16.5" customHeight="1" x14ac:dyDescent="0.25">
      <c r="B4" s="5"/>
      <c r="C4" s="5"/>
      <c r="D4" s="4"/>
      <c r="E4" s="4"/>
      <c r="F4" s="46" t="s">
        <v>33</v>
      </c>
      <c r="G4" s="46"/>
      <c r="H4" s="46"/>
      <c r="I4" s="46"/>
    </row>
    <row r="5" spans="1:10" ht="18" customHeight="1" x14ac:dyDescent="0.25">
      <c r="B5" s="5"/>
      <c r="C5" s="5"/>
      <c r="D5" s="4"/>
      <c r="E5" s="4"/>
      <c r="F5" s="45"/>
      <c r="G5" s="45"/>
      <c r="H5" s="47" t="s">
        <v>35</v>
      </c>
      <c r="I5" s="47"/>
    </row>
    <row r="6" spans="1:10" x14ac:dyDescent="0.25">
      <c r="B6" s="5"/>
      <c r="C6" s="5"/>
      <c r="D6" s="4"/>
      <c r="E6" s="4"/>
      <c r="F6" s="6"/>
      <c r="G6" s="6"/>
      <c r="H6" s="6"/>
      <c r="I6" s="6"/>
    </row>
    <row r="7" spans="1:10" ht="12" customHeight="1" x14ac:dyDescent="0.25">
      <c r="B7" s="5"/>
      <c r="C7" s="5"/>
      <c r="D7" s="4"/>
      <c r="E7" s="4"/>
      <c r="F7" s="6"/>
      <c r="G7" s="6"/>
      <c r="H7" s="6"/>
      <c r="I7" s="6"/>
    </row>
    <row r="8" spans="1:10" ht="12" customHeight="1" x14ac:dyDescent="0.25">
      <c r="B8" s="5"/>
      <c r="C8" s="5"/>
      <c r="D8" s="5"/>
      <c r="E8" s="5"/>
      <c r="F8" s="6"/>
      <c r="G8" s="6"/>
      <c r="H8" s="6"/>
      <c r="I8" s="6"/>
    </row>
    <row r="9" spans="1:10" ht="37.5" customHeight="1" x14ac:dyDescent="0.25">
      <c r="B9" s="33" t="s">
        <v>34</v>
      </c>
      <c r="C9" s="34"/>
      <c r="D9" s="34"/>
      <c r="E9" s="34"/>
      <c r="F9" s="34"/>
      <c r="G9" s="34"/>
      <c r="H9" s="34"/>
      <c r="I9" s="34"/>
    </row>
    <row r="10" spans="1:10" ht="13.9" customHeight="1" x14ac:dyDescent="0.25">
      <c r="B10" s="11"/>
      <c r="C10" s="11"/>
      <c r="D10" s="11"/>
      <c r="E10" s="11"/>
      <c r="F10" s="11"/>
      <c r="G10" s="11"/>
      <c r="H10" s="42" t="s">
        <v>31</v>
      </c>
      <c r="I10" s="42"/>
    </row>
    <row r="11" spans="1:10" ht="18" customHeight="1" x14ac:dyDescent="0.25">
      <c r="A11" s="43" t="s">
        <v>14</v>
      </c>
      <c r="B11" s="37" t="s">
        <v>0</v>
      </c>
      <c r="C11" s="39" t="s">
        <v>1</v>
      </c>
      <c r="D11" s="35" t="s">
        <v>29</v>
      </c>
      <c r="E11" s="36"/>
      <c r="F11" s="41" t="s">
        <v>28</v>
      </c>
      <c r="G11" s="41"/>
      <c r="H11" s="41"/>
      <c r="I11" s="41"/>
      <c r="J11" s="2"/>
    </row>
    <row r="12" spans="1:10" ht="43.5" customHeight="1" x14ac:dyDescent="0.25">
      <c r="A12" s="44"/>
      <c r="B12" s="38"/>
      <c r="C12" s="40"/>
      <c r="D12" s="8" t="s">
        <v>3</v>
      </c>
      <c r="E12" s="8" t="s">
        <v>7</v>
      </c>
      <c r="F12" s="8" t="s">
        <v>3</v>
      </c>
      <c r="G12" s="8" t="s">
        <v>27</v>
      </c>
      <c r="H12" s="8" t="s">
        <v>7</v>
      </c>
      <c r="I12" s="8" t="s">
        <v>27</v>
      </c>
      <c r="J12" s="2"/>
    </row>
    <row r="13" spans="1:10" ht="16.149999999999999" customHeight="1" x14ac:dyDescent="0.25">
      <c r="A13" s="30">
        <v>1</v>
      </c>
      <c r="B13" s="16">
        <v>1</v>
      </c>
      <c r="C13" s="8">
        <v>2</v>
      </c>
      <c r="D13" s="9">
        <v>3</v>
      </c>
      <c r="E13" s="9">
        <v>4</v>
      </c>
      <c r="F13" s="9">
        <v>5</v>
      </c>
      <c r="G13" s="9">
        <v>6</v>
      </c>
      <c r="H13" s="9">
        <v>7</v>
      </c>
      <c r="I13" s="9">
        <v>8</v>
      </c>
      <c r="J13" s="2"/>
    </row>
    <row r="14" spans="1:10" ht="24" customHeight="1" x14ac:dyDescent="0.25">
      <c r="A14" s="31"/>
      <c r="B14" s="20" t="s">
        <v>16</v>
      </c>
      <c r="C14" s="21" t="s">
        <v>22</v>
      </c>
      <c r="D14" s="22">
        <f>D15</f>
        <v>237693240.09</v>
      </c>
      <c r="E14" s="22">
        <f t="shared" ref="E14:H14" si="0">E15</f>
        <v>2803763.8</v>
      </c>
      <c r="F14" s="22">
        <f t="shared" si="0"/>
        <v>236170716.96000001</v>
      </c>
      <c r="G14" s="27">
        <f>F14/D14*100</f>
        <v>99.35945880100607</v>
      </c>
      <c r="H14" s="27">
        <f t="shared" si="0"/>
        <v>1860828.04</v>
      </c>
      <c r="I14" s="27">
        <f>H14/E14*100</f>
        <v>66.368930221582872</v>
      </c>
      <c r="J14" s="2"/>
    </row>
    <row r="15" spans="1:10" ht="24" customHeight="1" x14ac:dyDescent="0.25">
      <c r="A15" s="31"/>
      <c r="B15" s="20" t="s">
        <v>15</v>
      </c>
      <c r="C15" s="21" t="s">
        <v>23</v>
      </c>
      <c r="D15" s="22">
        <f>D16</f>
        <v>237693240.09</v>
      </c>
      <c r="E15" s="22">
        <f t="shared" ref="E15:H15" si="1">E16</f>
        <v>2803763.8</v>
      </c>
      <c r="F15" s="22">
        <f t="shared" si="1"/>
        <v>236170716.96000001</v>
      </c>
      <c r="G15" s="27">
        <f t="shared" ref="G15:G24" si="2">F15/D15*100</f>
        <v>99.35945880100607</v>
      </c>
      <c r="H15" s="27">
        <f t="shared" si="1"/>
        <v>1860828.04</v>
      </c>
      <c r="I15" s="27">
        <f t="shared" ref="I15:I24" si="3">H15/E15*100</f>
        <v>66.368930221582872</v>
      </c>
      <c r="J15" s="2"/>
    </row>
    <row r="16" spans="1:10" ht="31.15" customHeight="1" x14ac:dyDescent="0.25">
      <c r="A16" s="31"/>
      <c r="B16" s="17" t="s">
        <v>21</v>
      </c>
      <c r="C16" s="14" t="s">
        <v>24</v>
      </c>
      <c r="D16" s="23">
        <f>D17+D18</f>
        <v>237693240.09</v>
      </c>
      <c r="E16" s="23">
        <f t="shared" ref="E16:H16" si="4">E17</f>
        <v>2803763.8</v>
      </c>
      <c r="F16" s="23">
        <f>F17+F18</f>
        <v>236170716.96000001</v>
      </c>
      <c r="G16" s="27">
        <f t="shared" si="2"/>
        <v>99.35945880100607</v>
      </c>
      <c r="H16" s="23">
        <f t="shared" si="4"/>
        <v>1860828.04</v>
      </c>
      <c r="I16" s="27">
        <f t="shared" si="3"/>
        <v>66.368930221582872</v>
      </c>
      <c r="J16" s="2"/>
    </row>
    <row r="17" spans="1:10" ht="46.15" customHeight="1" outlineLevel="4" x14ac:dyDescent="0.25">
      <c r="A17" s="31"/>
      <c r="B17" s="18" t="s">
        <v>26</v>
      </c>
      <c r="C17" s="7" t="s">
        <v>10</v>
      </c>
      <c r="D17" s="24">
        <v>236124478.09</v>
      </c>
      <c r="E17" s="24">
        <v>2803763.8</v>
      </c>
      <c r="F17" s="24">
        <v>235181542.33000001</v>
      </c>
      <c r="G17" s="27">
        <f t="shared" si="2"/>
        <v>99.600661580016038</v>
      </c>
      <c r="H17" s="24">
        <v>1860828.04</v>
      </c>
      <c r="I17" s="27">
        <f t="shared" si="3"/>
        <v>66.368930221582872</v>
      </c>
      <c r="J17" s="2"/>
    </row>
    <row r="18" spans="1:10" ht="39" customHeight="1" outlineLevel="4" x14ac:dyDescent="0.25">
      <c r="A18" s="32"/>
      <c r="B18" s="18" t="s">
        <v>8</v>
      </c>
      <c r="C18" s="7" t="s">
        <v>9</v>
      </c>
      <c r="D18" s="24">
        <v>1568762</v>
      </c>
      <c r="E18" s="25">
        <v>0</v>
      </c>
      <c r="F18" s="24">
        <v>989174.63</v>
      </c>
      <c r="G18" s="27">
        <f t="shared" si="2"/>
        <v>63.054474164978501</v>
      </c>
      <c r="H18" s="24">
        <v>0</v>
      </c>
      <c r="I18" s="27">
        <v>0</v>
      </c>
      <c r="J18" s="2"/>
    </row>
    <row r="19" spans="1:10" ht="22.9" customHeight="1" outlineLevel="4" x14ac:dyDescent="0.25">
      <c r="A19" s="30">
        <v>2</v>
      </c>
      <c r="B19" s="20" t="s">
        <v>20</v>
      </c>
      <c r="C19" s="14" t="s">
        <v>18</v>
      </c>
      <c r="D19" s="23">
        <f>D20</f>
        <v>1005915.12</v>
      </c>
      <c r="E19" s="23">
        <f t="shared" ref="E19:H19" si="5">E20</f>
        <v>156277.45000000001</v>
      </c>
      <c r="F19" s="23">
        <f t="shared" si="5"/>
        <v>1005914.54</v>
      </c>
      <c r="G19" s="27">
        <f t="shared" si="2"/>
        <v>99.999942341059551</v>
      </c>
      <c r="H19" s="23">
        <f t="shared" si="5"/>
        <v>156277.45000000001</v>
      </c>
      <c r="I19" s="27">
        <f t="shared" si="3"/>
        <v>100</v>
      </c>
      <c r="J19" s="2"/>
    </row>
    <row r="20" spans="1:10" ht="20.45" customHeight="1" outlineLevel="4" x14ac:dyDescent="0.25">
      <c r="A20" s="31"/>
      <c r="B20" s="20" t="s">
        <v>17</v>
      </c>
      <c r="C20" s="14" t="s">
        <v>19</v>
      </c>
      <c r="D20" s="23">
        <f>D21</f>
        <v>1005915.12</v>
      </c>
      <c r="E20" s="23">
        <f t="shared" ref="E20:H20" si="6">E21</f>
        <v>156277.45000000001</v>
      </c>
      <c r="F20" s="23">
        <f t="shared" si="6"/>
        <v>1005914.54</v>
      </c>
      <c r="G20" s="27">
        <f t="shared" si="2"/>
        <v>99.999942341059551</v>
      </c>
      <c r="H20" s="23">
        <f t="shared" si="6"/>
        <v>156277.45000000001</v>
      </c>
      <c r="I20" s="27">
        <f t="shared" si="3"/>
        <v>100</v>
      </c>
      <c r="J20" s="2"/>
    </row>
    <row r="21" spans="1:10" ht="33.6" customHeight="1" outlineLevel="6" x14ac:dyDescent="0.25">
      <c r="A21" s="31"/>
      <c r="B21" s="17" t="s">
        <v>5</v>
      </c>
      <c r="C21" s="15" t="s">
        <v>25</v>
      </c>
      <c r="D21" s="23">
        <f>D22+D23</f>
        <v>1005915.12</v>
      </c>
      <c r="E21" s="23">
        <f t="shared" ref="E21:H21" si="7">E22+E23</f>
        <v>156277.45000000001</v>
      </c>
      <c r="F21" s="23">
        <f t="shared" si="7"/>
        <v>1005914.54</v>
      </c>
      <c r="G21" s="27">
        <f t="shared" si="2"/>
        <v>99.999942341059551</v>
      </c>
      <c r="H21" s="23">
        <f t="shared" si="7"/>
        <v>156277.45000000001</v>
      </c>
      <c r="I21" s="27">
        <f t="shared" si="3"/>
        <v>100</v>
      </c>
      <c r="J21" s="2"/>
    </row>
    <row r="22" spans="1:10" ht="36" customHeight="1" outlineLevel="6" x14ac:dyDescent="0.25">
      <c r="A22" s="31"/>
      <c r="B22" s="18" t="s">
        <v>2</v>
      </c>
      <c r="C22" s="7" t="s">
        <v>6</v>
      </c>
      <c r="D22" s="24">
        <v>150915.13</v>
      </c>
      <c r="E22" s="24">
        <v>4527.45</v>
      </c>
      <c r="F22" s="24">
        <v>150914.54999999999</v>
      </c>
      <c r="G22" s="27">
        <f t="shared" si="2"/>
        <v>99.999615678030423</v>
      </c>
      <c r="H22" s="24">
        <v>4527.45</v>
      </c>
      <c r="I22" s="27">
        <f t="shared" si="3"/>
        <v>100</v>
      </c>
      <c r="J22" s="2"/>
    </row>
    <row r="23" spans="1:10" ht="33.6" customHeight="1" outlineLevel="6" x14ac:dyDescent="0.25">
      <c r="A23" s="32"/>
      <c r="B23" s="18" t="s">
        <v>11</v>
      </c>
      <c r="C23" s="7" t="s">
        <v>12</v>
      </c>
      <c r="D23" s="24">
        <v>854999.99</v>
      </c>
      <c r="E23" s="24">
        <v>151750</v>
      </c>
      <c r="F23" s="24">
        <v>854999.99</v>
      </c>
      <c r="G23" s="27">
        <f t="shared" si="2"/>
        <v>100</v>
      </c>
      <c r="H23" s="24">
        <v>151750</v>
      </c>
      <c r="I23" s="27">
        <f t="shared" si="3"/>
        <v>100</v>
      </c>
      <c r="J23" s="2"/>
    </row>
    <row r="24" spans="1:10" ht="21.6" customHeight="1" outlineLevel="5" x14ac:dyDescent="0.25">
      <c r="A24" s="19"/>
      <c r="B24" s="28" t="s">
        <v>4</v>
      </c>
      <c r="C24" s="29"/>
      <c r="D24" s="26">
        <f>D14+D19</f>
        <v>238699155.21000001</v>
      </c>
      <c r="E24" s="26">
        <f t="shared" ref="E24:H24" si="8">E14+E19</f>
        <v>2960041.25</v>
      </c>
      <c r="F24" s="26">
        <f t="shared" si="8"/>
        <v>237176631.5</v>
      </c>
      <c r="G24" s="27">
        <f t="shared" si="2"/>
        <v>99.362157897601051</v>
      </c>
      <c r="H24" s="26">
        <f t="shared" si="8"/>
        <v>2017105.49</v>
      </c>
      <c r="I24" s="27">
        <f t="shared" si="3"/>
        <v>68.144506094298521</v>
      </c>
      <c r="J24" s="2"/>
    </row>
    <row r="25" spans="1:10" x14ac:dyDescent="0.25">
      <c r="B25" s="12"/>
      <c r="C25" s="13"/>
      <c r="D25" s="13"/>
      <c r="E25" s="13"/>
      <c r="F25" s="13"/>
      <c r="G25" s="13"/>
      <c r="H25" s="13"/>
      <c r="I25" s="13"/>
    </row>
    <row r="26" spans="1:10" x14ac:dyDescent="0.25">
      <c r="H26" s="1" t="s">
        <v>13</v>
      </c>
    </row>
  </sheetData>
  <mergeCells count="14">
    <mergeCell ref="H2:I2"/>
    <mergeCell ref="H3:I3"/>
    <mergeCell ref="H5:I5"/>
    <mergeCell ref="H10:I10"/>
    <mergeCell ref="A11:A12"/>
    <mergeCell ref="F4:I4"/>
    <mergeCell ref="B24:C24"/>
    <mergeCell ref="A13:A18"/>
    <mergeCell ref="A19:A23"/>
    <mergeCell ref="B9:I9"/>
    <mergeCell ref="D11:E11"/>
    <mergeCell ref="B11:B12"/>
    <mergeCell ref="C11:C12"/>
    <mergeCell ref="F11:I11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2023-01-20T10:44:50Z</cp:lastPrinted>
  <dcterms:created xsi:type="dcterms:W3CDTF">2020-11-30T03:43:02Z</dcterms:created>
  <dcterms:modified xsi:type="dcterms:W3CDTF">2023-06-27T03:37:27Z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