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Лист1!$A$1:$I$102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G90" i="1"/>
  <c r="H90" i="1"/>
  <c r="I90" i="1"/>
  <c r="E90" i="1"/>
  <c r="F18" i="1" l="1"/>
  <c r="G18" i="1"/>
  <c r="H18" i="1"/>
  <c r="I18" i="1"/>
  <c r="E18" i="1"/>
  <c r="F57" i="1"/>
  <c r="G57" i="1"/>
  <c r="H57" i="1"/>
  <c r="I57" i="1"/>
  <c r="E57" i="1"/>
  <c r="F66" i="1"/>
  <c r="G66" i="1"/>
  <c r="H66" i="1"/>
  <c r="I66" i="1"/>
  <c r="E66" i="1"/>
  <c r="F83" i="1"/>
  <c r="G83" i="1"/>
  <c r="H83" i="1"/>
  <c r="I83" i="1"/>
  <c r="E83" i="1"/>
  <c r="E15" i="1" l="1"/>
  <c r="H15" i="1"/>
  <c r="F15" i="1"/>
  <c r="I15" i="1"/>
  <c r="G15" i="1"/>
</calcChain>
</file>

<file path=xl/sharedStrings.xml><?xml version="1.0" encoding="utf-8"?>
<sst xmlns="http://schemas.openxmlformats.org/spreadsheetml/2006/main" count="150" uniqueCount="67">
  <si>
    <t>№ п/п</t>
  </si>
  <si>
    <t>Наименование Программы,</t>
  </si>
  <si>
    <t>основного мероприятия,</t>
  </si>
  <si>
    <t>отдельного мероприятия программы</t>
  </si>
  <si>
    <t>Ответственный исполнитель, соисполнитель / ГРБС* основного мероприятия, отдельного мероприятия</t>
  </si>
  <si>
    <t>Источник ресурсного обеспечения</t>
  </si>
  <si>
    <t>Оценка расходов</t>
  </si>
  <si>
    <t>1.</t>
  </si>
  <si>
    <t>Администрация Тернейского муниципального округа</t>
  </si>
  <si>
    <t>Отдел по делам ГОиЧС</t>
  </si>
  <si>
    <t xml:space="preserve">Бюджет Тернейского муниципального округа </t>
  </si>
  <si>
    <t>Бюджет Тернейского муниципального округа</t>
  </si>
  <si>
    <t>Изготовление баннеров, листовок, памяток, знаков безопасности</t>
  </si>
  <si>
    <t>Тернейский территориальный отдел</t>
  </si>
  <si>
    <t>Самаргинский территориальный отдел</t>
  </si>
  <si>
    <t>Амгунский территориальный отдел</t>
  </si>
  <si>
    <t>Пластунский территориальный отдел</t>
  </si>
  <si>
    <t>Светлинский территориальный отдел</t>
  </si>
  <si>
    <t>1.3. Обеспечение пожарной безопасности в населенных пунктах Тернейского муниципального округа:</t>
  </si>
  <si>
    <t>Приобретение и установка автономных пожарных извещателей</t>
  </si>
  <si>
    <t>Приобретение средств индивидуальной защиты, технических средств тушения пожаров</t>
  </si>
  <si>
    <t xml:space="preserve"> Пластунский территориальный отдел</t>
  </si>
  <si>
    <t>1.7. Содержание пожарных водоемов</t>
  </si>
  <si>
    <t>Приобретение технических средств оповещения</t>
  </si>
  <si>
    <t>2.2. Мероприятия по обучению и повышению уровня профессиональной подготовке персонала ЕДДС (плата за обучение)</t>
  </si>
  <si>
    <t>2.3. Обустройство (материальные и технические средства) рабочих мест ЕДДС ТМО</t>
  </si>
  <si>
    <t>Отдел по делам ГоиЧС</t>
  </si>
  <si>
    <t>3.1.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</t>
  </si>
  <si>
    <t>3.2. Обучение населения о проводимых мероприятиях по защите от ЧС (Изготовление баннеров, памяток, знаков безопасности в том числе и на водных объектах)</t>
  </si>
  <si>
    <t>3.3.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</si>
  <si>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3.4. Проведение противопаводковых мероприятий:</t>
  </si>
  <si>
    <t>Проведение работ по очистке примостовых территорий, русел рек, оборудование противопаводковых рвов, насыпей, берегоукрепление рек.</t>
  </si>
  <si>
    <t>3.5. Проведение мероприятий по созданию резерва финансовых средств для оказания помощи пострадавшим в результате ЧС</t>
  </si>
  <si>
    <t>3.6.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Тернейского муниципального округа</t>
  </si>
  <si>
    <t>3.7. Укрепление дамбы в пгт. Терней ул. Заречная</t>
  </si>
  <si>
    <t>4.1. Обеспечение деятельности добровольной пожарной охраны</t>
  </si>
  <si>
    <t>МКУ «Хозяйственное управление ТМО»</t>
  </si>
  <si>
    <t xml:space="preserve"> </t>
  </si>
  <si>
    <t>4.2.Поощрение добровольных пожарных дружин</t>
  </si>
  <si>
    <t xml:space="preserve">Информация о ресурсном обеспечении и планируемой реализации мероприятий муниципальной программы 
за счет средств бюджета Тернейского муниципального округа
</t>
  </si>
  <si>
    <t>Раздел. 1 «Обеспечение пожарной безопасности на территории Тернейского муниципального округа»</t>
  </si>
  <si>
    <t>Раздел 2. «Обеспечение составом технических средств для управления ЕДДС на территории Тернейского муниципального округа»</t>
  </si>
  <si>
    <t>Раздел 3. «Предупреждение чрезвычайных ситуаций природного характера во время прохождения паводков»</t>
  </si>
  <si>
    <t>Раздел 4. «Создание условий для организации добровольной пожарной охраны на территории Тернейского муниципального округа»</t>
  </si>
  <si>
    <t>Всего по разделу 1</t>
  </si>
  <si>
    <t>Всего по разделу 2</t>
  </si>
  <si>
    <t>Всего по разделу 3</t>
  </si>
  <si>
    <t>Всего по разделу 4</t>
  </si>
  <si>
    <t>1.1               Обучение населения мерам пожарной безопасности (Проведение профилактических мероприятий по пожарной безопасности):</t>
  </si>
  <si>
    <t>1.2               Обеспечение пожарной безопасности в населенных пунктах: обновление и обустройство минерализованных полос для предотвращения перехода природных пожаров на территории населенных пунктов.   Обеспечение пожарной безопасности на границе земель госземзапаса с лесами Тернейского муниципального округа</t>
  </si>
  <si>
    <t>1.4.            Муниципальная поддержка общественной организации «Добровольная пожарная охрана»:</t>
  </si>
  <si>
    <t>1.6.             Приобретение, установка и обслуживание пожарных гидрантов</t>
  </si>
  <si>
    <t>1.8.            Приобретение ГСМ для патрулирования и тушения палов сухой травы в весенний и осенний пожароопасные периоды</t>
  </si>
  <si>
    <r>
      <t>Муниципальная программа</t>
    </r>
    <r>
      <rPr>
        <b/>
        <sz val="14"/>
        <color theme="1"/>
        <rFont val="Times New Roman"/>
        <family val="1"/>
        <charset val="204"/>
      </rPr>
      <t xml:space="preserve"> «</t>
    </r>
    <r>
      <rPr>
        <b/>
        <i/>
        <sz val="14"/>
        <color theme="1"/>
        <rFont val="Times New Roman"/>
        <family val="1"/>
        <charset val="204"/>
      </rPr>
      <t>Защита населения и территории Тернейского муниципального округа от чрезвычайных ситуаций на 2025-2029 гг.»</t>
    </r>
  </si>
  <si>
    <r>
      <t>1.5.             Обустройство искусственных пожарных водоемов объемом до 54 м</t>
    </r>
    <r>
      <rPr>
        <vertAlign val="superscript"/>
        <sz val="14"/>
        <color theme="1"/>
        <rFont val="Times New Roman"/>
        <family val="1"/>
        <charset val="204"/>
      </rPr>
      <t xml:space="preserve">3 </t>
    </r>
    <r>
      <rPr>
        <sz val="14"/>
        <color theme="1"/>
        <rFont val="Times New Roman"/>
        <family val="1"/>
        <charset val="204"/>
      </rPr>
      <t>и пирсов в населенных пунктах в нормативном радиусе 200 метров от социально значимых объектов</t>
    </r>
  </si>
  <si>
    <r>
      <t>2.1. Усовершенствование системы оповещения руководящего состава, населения, автоматизация средств управления ЕДДС, взаимодействия ДДС</t>
    </r>
    <r>
      <rPr>
        <sz val="14"/>
        <color rgb="FF000000"/>
        <rFont val="Times New Roman"/>
        <family val="1"/>
        <charset val="204"/>
      </rPr>
      <t xml:space="preserve"> (пожарной части, полиции, скорой помощи) Тернейского муниципального округа:</t>
    </r>
  </si>
  <si>
    <t>Всего по разделу 5</t>
  </si>
  <si>
    <t>5.1. Обеспечение безопасности граждан при возникновении конфликтных ситуаций с крупными хищниками в населенных пунктах на территории Тернейского муниципального округа</t>
  </si>
  <si>
    <t>Раздел 5. «Мероприятия по обеспечению безопасности граждан на территории Тернейского муницпального округа»</t>
  </si>
  <si>
    <t>к муниципальной программе "Защита населения</t>
  </si>
  <si>
    <t>и территории Тернейского муниципального округа</t>
  </si>
  <si>
    <t>Приложение</t>
  </si>
  <si>
    <t>к постановлению администрации</t>
  </si>
  <si>
    <t>Тернейского муниципального округа</t>
  </si>
  <si>
    <t>от 17.02.2025 № 132</t>
  </si>
  <si>
    <t>"Приложение № 3</t>
  </si>
  <si>
    <t>от чрезвычайных ситуаций на 2025-2029 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</si>
</sst>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3" fillId="0" borderId="15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view="pageBreakPreview" topLeftCell="A4" zoomScale="60" zoomScaleNormal="100" workbookViewId="0">
      <selection activeCell="F26" sqref="F26"/>
    </sheetView>
  </sheetViews>
  <sheetFormatPr defaultRowHeight="18.75" x14ac:dyDescent="0.3"/>
  <cols>
    <col min="1" max="1" width="7.42578125" style="1" customWidth="1"/>
    <col min="2" max="2" width="70" style="1" customWidth="1"/>
    <col min="3" max="3" width="35.5703125" style="1" customWidth="1"/>
    <col min="4" max="4" width="23.140625" style="1" customWidth="1"/>
    <col min="5" max="5" width="17" style="1" customWidth="1"/>
    <col min="6" max="6" width="14.140625" style="1" customWidth="1"/>
    <col min="7" max="7" width="13.5703125" style="1" customWidth="1"/>
    <col min="8" max="8" width="14.5703125" style="1" customWidth="1"/>
    <col min="9" max="9" width="15.140625" style="1" customWidth="1"/>
    <col min="10" max="16384" width="9.140625" style="1"/>
  </cols>
  <sheetData>
    <row r="1" spans="1:9" ht="21" customHeight="1" x14ac:dyDescent="0.3">
      <c r="E1" s="25" t="s">
        <v>61</v>
      </c>
      <c r="F1" s="25"/>
      <c r="G1" s="25"/>
      <c r="H1" s="25"/>
      <c r="I1" s="25"/>
    </row>
    <row r="2" spans="1:9" ht="13.5" customHeight="1" x14ac:dyDescent="0.3">
      <c r="E2" s="25" t="s">
        <v>62</v>
      </c>
      <c r="F2" s="25"/>
      <c r="G2" s="25"/>
      <c r="H2" s="25"/>
      <c r="I2" s="25"/>
    </row>
    <row r="3" spans="1:9" ht="17.25" customHeight="1" x14ac:dyDescent="0.3">
      <c r="E3" s="25" t="s">
        <v>63</v>
      </c>
      <c r="F3" s="25"/>
      <c r="G3" s="25"/>
      <c r="H3" s="25"/>
      <c r="I3" s="25"/>
    </row>
    <row r="4" spans="1:9" ht="17.25" customHeight="1" x14ac:dyDescent="0.3">
      <c r="E4" s="25" t="s">
        <v>64</v>
      </c>
      <c r="F4" s="25"/>
      <c r="G4" s="25"/>
      <c r="H4" s="25"/>
      <c r="I4" s="25"/>
    </row>
    <row r="5" spans="1:9" ht="28.5" customHeight="1" x14ac:dyDescent="0.3">
      <c r="E5" s="23" t="s">
        <v>65</v>
      </c>
      <c r="F5" s="23"/>
      <c r="G5" s="23"/>
      <c r="H5" s="23"/>
      <c r="I5" s="23"/>
    </row>
    <row r="6" spans="1:9" ht="18" customHeight="1" x14ac:dyDescent="0.3">
      <c r="E6" s="23" t="s">
        <v>59</v>
      </c>
      <c r="F6" s="23"/>
      <c r="G6" s="23"/>
      <c r="H6" s="23"/>
      <c r="I6" s="23"/>
    </row>
    <row r="7" spans="1:9" ht="18" customHeight="1" x14ac:dyDescent="0.3">
      <c r="E7" s="23" t="s">
        <v>60</v>
      </c>
      <c r="F7" s="23"/>
      <c r="G7" s="23"/>
      <c r="H7" s="23"/>
      <c r="I7" s="23"/>
    </row>
    <row r="8" spans="1:9" ht="18" customHeight="1" x14ac:dyDescent="0.3">
      <c r="E8" s="23" t="s">
        <v>66</v>
      </c>
      <c r="F8" s="23"/>
      <c r="G8" s="23"/>
      <c r="H8" s="23"/>
      <c r="I8" s="23"/>
    </row>
    <row r="9" spans="1:9" ht="18" customHeight="1" x14ac:dyDescent="0.3">
      <c r="E9" s="24"/>
      <c r="F9" s="24"/>
      <c r="G9" s="24"/>
      <c r="H9" s="24"/>
      <c r="I9" s="24"/>
    </row>
    <row r="10" spans="1:9" ht="61.5" customHeight="1" thickBot="1" x14ac:dyDescent="0.35">
      <c r="A10" s="74" t="s">
        <v>39</v>
      </c>
      <c r="B10" s="75"/>
      <c r="C10" s="75"/>
      <c r="D10" s="75"/>
      <c r="E10" s="75"/>
      <c r="F10" s="75"/>
      <c r="G10" s="75"/>
      <c r="H10" s="75"/>
      <c r="I10" s="75"/>
    </row>
    <row r="11" spans="1:9" ht="27" customHeight="1" x14ac:dyDescent="0.3">
      <c r="A11" s="26" t="s">
        <v>0</v>
      </c>
      <c r="B11" s="2" t="s">
        <v>1</v>
      </c>
      <c r="C11" s="26" t="s">
        <v>4</v>
      </c>
      <c r="D11" s="26" t="s">
        <v>5</v>
      </c>
      <c r="E11" s="29" t="s">
        <v>6</v>
      </c>
      <c r="F11" s="30"/>
      <c r="G11" s="30"/>
      <c r="H11" s="30"/>
      <c r="I11" s="31"/>
    </row>
    <row r="12" spans="1:9" ht="18" customHeight="1" thickBot="1" x14ac:dyDescent="0.35">
      <c r="A12" s="27"/>
      <c r="B12" s="3" t="s">
        <v>2</v>
      </c>
      <c r="C12" s="27"/>
      <c r="D12" s="27"/>
      <c r="E12" s="32"/>
      <c r="F12" s="33"/>
      <c r="G12" s="33"/>
      <c r="H12" s="33"/>
      <c r="I12" s="34"/>
    </row>
    <row r="13" spans="1:9" ht="27.75" customHeight="1" x14ac:dyDescent="0.3">
      <c r="A13" s="27"/>
      <c r="B13" s="3" t="s">
        <v>3</v>
      </c>
      <c r="C13" s="27"/>
      <c r="D13" s="27"/>
      <c r="E13" s="3"/>
      <c r="F13" s="3"/>
      <c r="G13" s="3"/>
      <c r="H13" s="3"/>
      <c r="I13" s="3"/>
    </row>
    <row r="14" spans="1:9" ht="20.25" customHeight="1" thickBot="1" x14ac:dyDescent="0.35">
      <c r="A14" s="28"/>
      <c r="B14" s="4"/>
      <c r="C14" s="28"/>
      <c r="D14" s="28"/>
      <c r="E14" s="5">
        <v>2025</v>
      </c>
      <c r="F14" s="6">
        <v>2026</v>
      </c>
      <c r="G14" s="6">
        <v>2027</v>
      </c>
      <c r="H14" s="6">
        <v>2028</v>
      </c>
      <c r="I14" s="6">
        <v>2029</v>
      </c>
    </row>
    <row r="15" spans="1:9" ht="75" customHeight="1" x14ac:dyDescent="0.3">
      <c r="A15" s="35" t="s">
        <v>7</v>
      </c>
      <c r="B15" s="37" t="s">
        <v>53</v>
      </c>
      <c r="C15" s="7" t="s">
        <v>8</v>
      </c>
      <c r="D15" s="35" t="s">
        <v>10</v>
      </c>
      <c r="E15" s="39">
        <f>E18+E57+E66+E83+E90</f>
        <v>1910.81</v>
      </c>
      <c r="F15" s="39">
        <f t="shared" ref="F15:I15" si="0">F18+F57+F66+F83+F90</f>
        <v>660.89</v>
      </c>
      <c r="G15" s="39">
        <f t="shared" si="0"/>
        <v>540.59</v>
      </c>
      <c r="H15" s="39">
        <f t="shared" si="0"/>
        <v>800</v>
      </c>
      <c r="I15" s="39">
        <f t="shared" si="0"/>
        <v>865</v>
      </c>
    </row>
    <row r="16" spans="1:9" ht="17.25" customHeight="1" x14ac:dyDescent="0.3">
      <c r="A16" s="36"/>
      <c r="B16" s="38"/>
      <c r="C16" s="7" t="s">
        <v>9</v>
      </c>
      <c r="D16" s="36"/>
      <c r="E16" s="40"/>
      <c r="F16" s="40"/>
      <c r="G16" s="40"/>
      <c r="H16" s="40"/>
      <c r="I16" s="40"/>
    </row>
    <row r="17" spans="1:9" ht="19.5" x14ac:dyDescent="0.3">
      <c r="A17" s="57" t="s">
        <v>40</v>
      </c>
      <c r="B17" s="58"/>
      <c r="C17" s="58"/>
      <c r="D17" s="58"/>
      <c r="E17" s="58"/>
      <c r="F17" s="58"/>
      <c r="G17" s="58"/>
      <c r="H17" s="58"/>
      <c r="I17" s="59"/>
    </row>
    <row r="18" spans="1:9" ht="30" customHeight="1" x14ac:dyDescent="0.3">
      <c r="A18" s="27">
        <v>2</v>
      </c>
      <c r="B18" s="36" t="s">
        <v>44</v>
      </c>
      <c r="C18" s="7" t="s">
        <v>8</v>
      </c>
      <c r="D18" s="36" t="s">
        <v>11</v>
      </c>
      <c r="E18" s="40">
        <f>E20+E22+E24+E25+E26+E27+E28+E29+E31+E33+E35+E36+E37+E38+E39+E40+E42+E47+E48+E49+E50+E51+E52+E53+E54+E55</f>
        <v>487</v>
      </c>
      <c r="F18" s="40">
        <f t="shared" ref="F18:I18" si="1">F20+F22+F24+F25+F26+F27+F28+F29+F31+F33+F35+F36+F37+F38+F39+F40+F42+F47+F48+F49+F50+F51+F52+F53+F54+F55</f>
        <v>100</v>
      </c>
      <c r="G18" s="40">
        <f t="shared" si="1"/>
        <v>0</v>
      </c>
      <c r="H18" s="40">
        <f t="shared" si="1"/>
        <v>755</v>
      </c>
      <c r="I18" s="40">
        <f t="shared" si="1"/>
        <v>820</v>
      </c>
    </row>
    <row r="19" spans="1:9" ht="44.25" customHeight="1" thickBot="1" x14ac:dyDescent="0.35">
      <c r="A19" s="28"/>
      <c r="B19" s="41"/>
      <c r="C19" s="8" t="s">
        <v>9</v>
      </c>
      <c r="D19" s="41"/>
      <c r="E19" s="42"/>
      <c r="F19" s="42"/>
      <c r="G19" s="42"/>
      <c r="H19" s="42"/>
      <c r="I19" s="42"/>
    </row>
    <row r="20" spans="1:9" ht="69" customHeight="1" x14ac:dyDescent="0.3">
      <c r="A20" s="26">
        <v>3</v>
      </c>
      <c r="B20" s="9" t="s">
        <v>48</v>
      </c>
      <c r="C20" s="3" t="s">
        <v>8</v>
      </c>
      <c r="D20" s="26" t="s">
        <v>11</v>
      </c>
      <c r="E20" s="43">
        <v>0</v>
      </c>
      <c r="F20" s="43">
        <v>0</v>
      </c>
      <c r="G20" s="43">
        <v>0</v>
      </c>
      <c r="H20" s="43">
        <v>20</v>
      </c>
      <c r="I20" s="43">
        <v>20</v>
      </c>
    </row>
    <row r="21" spans="1:9" ht="42" customHeight="1" thickBot="1" x14ac:dyDescent="0.35">
      <c r="A21" s="28"/>
      <c r="B21" s="10" t="s">
        <v>12</v>
      </c>
      <c r="C21" s="5" t="s">
        <v>9</v>
      </c>
      <c r="D21" s="28"/>
      <c r="E21" s="44"/>
      <c r="F21" s="44"/>
      <c r="G21" s="44"/>
      <c r="H21" s="44"/>
      <c r="I21" s="44"/>
    </row>
    <row r="22" spans="1:9" ht="43.5" customHeight="1" x14ac:dyDescent="0.3">
      <c r="A22" s="26">
        <v>4</v>
      </c>
      <c r="B22" s="45" t="s">
        <v>49</v>
      </c>
      <c r="C22" s="3" t="s">
        <v>8</v>
      </c>
      <c r="D22" s="26" t="s">
        <v>11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</row>
    <row r="23" spans="1:9" ht="19.5" thickBot="1" x14ac:dyDescent="0.35">
      <c r="A23" s="27"/>
      <c r="B23" s="46"/>
      <c r="C23" s="5" t="s">
        <v>9</v>
      </c>
      <c r="D23" s="27"/>
      <c r="E23" s="44"/>
      <c r="F23" s="44"/>
      <c r="G23" s="44"/>
      <c r="H23" s="44"/>
      <c r="I23" s="44"/>
    </row>
    <row r="24" spans="1:9" ht="38.25" thickBot="1" x14ac:dyDescent="0.35">
      <c r="A24" s="27"/>
      <c r="B24" s="46"/>
      <c r="C24" s="5" t="s">
        <v>13</v>
      </c>
      <c r="D24" s="27"/>
      <c r="E24" s="11">
        <v>200</v>
      </c>
      <c r="F24" s="11">
        <v>0</v>
      </c>
      <c r="G24" s="11">
        <v>0</v>
      </c>
      <c r="H24" s="12">
        <v>180</v>
      </c>
      <c r="I24" s="11">
        <v>180</v>
      </c>
    </row>
    <row r="25" spans="1:9" ht="38.25" thickBot="1" x14ac:dyDescent="0.35">
      <c r="A25" s="27"/>
      <c r="B25" s="46"/>
      <c r="C25" s="5" t="s">
        <v>14</v>
      </c>
      <c r="D25" s="27"/>
      <c r="E25" s="11">
        <v>0</v>
      </c>
      <c r="F25" s="11">
        <v>0</v>
      </c>
      <c r="G25" s="11">
        <v>0</v>
      </c>
      <c r="H25" s="11">
        <v>100</v>
      </c>
      <c r="I25" s="11">
        <v>100</v>
      </c>
    </row>
    <row r="26" spans="1:9" ht="38.25" thickBot="1" x14ac:dyDescent="0.35">
      <c r="A26" s="27"/>
      <c r="B26" s="46"/>
      <c r="C26" s="5" t="s">
        <v>15</v>
      </c>
      <c r="D26" s="27"/>
      <c r="E26" s="11">
        <v>0</v>
      </c>
      <c r="F26" s="11">
        <v>0</v>
      </c>
      <c r="G26" s="11">
        <v>0</v>
      </c>
      <c r="H26" s="11">
        <v>100</v>
      </c>
      <c r="I26" s="11">
        <v>100</v>
      </c>
    </row>
    <row r="27" spans="1:9" ht="38.25" thickBot="1" x14ac:dyDescent="0.35">
      <c r="A27" s="27"/>
      <c r="B27" s="46"/>
      <c r="C27" s="5" t="s">
        <v>16</v>
      </c>
      <c r="D27" s="27"/>
      <c r="E27" s="11">
        <v>0</v>
      </c>
      <c r="F27" s="11">
        <v>0</v>
      </c>
      <c r="G27" s="11">
        <v>0</v>
      </c>
      <c r="H27" s="11">
        <v>70</v>
      </c>
      <c r="I27" s="11">
        <v>70</v>
      </c>
    </row>
    <row r="28" spans="1:9" ht="38.25" thickBot="1" x14ac:dyDescent="0.35">
      <c r="A28" s="28"/>
      <c r="B28" s="47"/>
      <c r="C28" s="5" t="s">
        <v>17</v>
      </c>
      <c r="D28" s="28"/>
      <c r="E28" s="11">
        <v>0</v>
      </c>
      <c r="F28" s="11">
        <v>0</v>
      </c>
      <c r="G28" s="11">
        <v>0</v>
      </c>
      <c r="H28" s="11">
        <v>60</v>
      </c>
      <c r="I28" s="11">
        <v>60</v>
      </c>
    </row>
    <row r="29" spans="1:9" ht="42.75" customHeight="1" x14ac:dyDescent="0.3">
      <c r="A29" s="26">
        <v>5</v>
      </c>
      <c r="B29" s="9" t="s">
        <v>18</v>
      </c>
      <c r="C29" s="3" t="s">
        <v>8</v>
      </c>
      <c r="D29" s="26" t="s">
        <v>11</v>
      </c>
      <c r="E29" s="43">
        <v>0</v>
      </c>
      <c r="F29" s="43">
        <v>0</v>
      </c>
      <c r="G29" s="43">
        <v>0</v>
      </c>
      <c r="H29" s="43">
        <v>20</v>
      </c>
      <c r="I29" s="43">
        <v>20</v>
      </c>
    </row>
    <row r="30" spans="1:9" ht="38.25" thickBot="1" x14ac:dyDescent="0.35">
      <c r="A30" s="28"/>
      <c r="B30" s="10" t="s">
        <v>19</v>
      </c>
      <c r="C30" s="5" t="s">
        <v>9</v>
      </c>
      <c r="D30" s="28"/>
      <c r="E30" s="44"/>
      <c r="F30" s="44"/>
      <c r="G30" s="44"/>
      <c r="H30" s="44"/>
      <c r="I30" s="44"/>
    </row>
    <row r="31" spans="1:9" ht="48" customHeight="1" x14ac:dyDescent="0.3">
      <c r="A31" s="26">
        <v>6</v>
      </c>
      <c r="B31" s="9" t="s">
        <v>50</v>
      </c>
      <c r="C31" s="3" t="s">
        <v>8</v>
      </c>
      <c r="D31" s="26" t="s">
        <v>11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</row>
    <row r="32" spans="1:9" ht="38.25" thickBot="1" x14ac:dyDescent="0.35">
      <c r="A32" s="28"/>
      <c r="B32" s="10" t="s">
        <v>20</v>
      </c>
      <c r="C32" s="5" t="s">
        <v>9</v>
      </c>
      <c r="D32" s="28"/>
      <c r="E32" s="44"/>
      <c r="F32" s="44"/>
      <c r="G32" s="44"/>
      <c r="H32" s="44"/>
      <c r="I32" s="44"/>
    </row>
    <row r="33" spans="1:9" ht="56.25" x14ac:dyDescent="0.3">
      <c r="A33" s="26">
        <v>7</v>
      </c>
      <c r="B33" s="45" t="s">
        <v>54</v>
      </c>
      <c r="C33" s="3" t="s">
        <v>8</v>
      </c>
      <c r="D33" s="26" t="s">
        <v>11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</row>
    <row r="34" spans="1:9" x14ac:dyDescent="0.3">
      <c r="A34" s="27"/>
      <c r="B34" s="46"/>
      <c r="C34" s="3" t="s">
        <v>9</v>
      </c>
      <c r="D34" s="27"/>
      <c r="E34" s="48"/>
      <c r="F34" s="48"/>
      <c r="G34" s="48"/>
      <c r="H34" s="48"/>
      <c r="I34" s="48"/>
    </row>
    <row r="35" spans="1:9" ht="38.25" thickBot="1" x14ac:dyDescent="0.35">
      <c r="A35" s="27"/>
      <c r="B35" s="49"/>
      <c r="C35" s="13" t="s">
        <v>14</v>
      </c>
      <c r="D35" s="76"/>
      <c r="E35" s="11">
        <v>0</v>
      </c>
      <c r="F35" s="11">
        <v>0</v>
      </c>
      <c r="G35" s="11">
        <v>0</v>
      </c>
      <c r="H35" s="11">
        <v>0</v>
      </c>
      <c r="I35" s="11">
        <v>0</v>
      </c>
    </row>
    <row r="36" spans="1:9" ht="38.25" thickBot="1" x14ac:dyDescent="0.35">
      <c r="A36" s="27"/>
      <c r="B36" s="46"/>
      <c r="C36" s="5" t="s">
        <v>15</v>
      </c>
      <c r="D36" s="27"/>
      <c r="E36" s="11">
        <v>0</v>
      </c>
      <c r="F36" s="11">
        <v>0</v>
      </c>
      <c r="G36" s="11">
        <v>0</v>
      </c>
      <c r="H36" s="11">
        <v>0</v>
      </c>
      <c r="I36" s="11">
        <v>0</v>
      </c>
    </row>
    <row r="37" spans="1:9" ht="38.25" thickBot="1" x14ac:dyDescent="0.35">
      <c r="A37" s="27"/>
      <c r="B37" s="46"/>
      <c r="C37" s="5" t="s">
        <v>13</v>
      </c>
      <c r="D37" s="27"/>
      <c r="E37" s="11">
        <v>87</v>
      </c>
      <c r="F37" s="11">
        <v>0</v>
      </c>
      <c r="G37" s="11">
        <v>0</v>
      </c>
      <c r="H37" s="11">
        <v>0</v>
      </c>
      <c r="I37" s="11">
        <v>0</v>
      </c>
    </row>
    <row r="38" spans="1:9" ht="38.25" thickBot="1" x14ac:dyDescent="0.35">
      <c r="A38" s="27"/>
      <c r="B38" s="46"/>
      <c r="C38" s="5" t="s">
        <v>16</v>
      </c>
      <c r="D38" s="27"/>
      <c r="E38" s="11">
        <v>100</v>
      </c>
      <c r="F38" s="11">
        <v>100</v>
      </c>
      <c r="G38" s="11">
        <v>0</v>
      </c>
      <c r="H38" s="11">
        <v>0</v>
      </c>
      <c r="I38" s="11">
        <v>0</v>
      </c>
    </row>
    <row r="39" spans="1:9" ht="38.25" thickBot="1" x14ac:dyDescent="0.35">
      <c r="A39" s="28"/>
      <c r="B39" s="47"/>
      <c r="C39" s="5" t="s">
        <v>17</v>
      </c>
      <c r="D39" s="28"/>
      <c r="E39" s="11">
        <v>0</v>
      </c>
      <c r="F39" s="11">
        <v>0</v>
      </c>
      <c r="G39" s="11">
        <v>0</v>
      </c>
      <c r="H39" s="11">
        <v>0</v>
      </c>
      <c r="I39" s="11">
        <v>0</v>
      </c>
    </row>
    <row r="40" spans="1:9" ht="68.25" customHeight="1" thickBot="1" x14ac:dyDescent="0.35">
      <c r="A40" s="26">
        <v>8</v>
      </c>
      <c r="B40" s="45" t="s">
        <v>51</v>
      </c>
      <c r="C40" s="26" t="s">
        <v>21</v>
      </c>
      <c r="D40" s="26" t="s">
        <v>11</v>
      </c>
      <c r="E40" s="43">
        <v>0</v>
      </c>
      <c r="F40" s="43">
        <v>0</v>
      </c>
      <c r="G40" s="43">
        <v>0</v>
      </c>
      <c r="H40" s="43">
        <v>35</v>
      </c>
      <c r="I40" s="43">
        <v>0</v>
      </c>
    </row>
    <row r="41" spans="1:9" ht="19.5" hidden="1" thickBot="1" x14ac:dyDescent="0.35">
      <c r="A41" s="28"/>
      <c r="B41" s="47"/>
      <c r="C41" s="28"/>
      <c r="D41" s="27"/>
      <c r="E41" s="44"/>
      <c r="F41" s="44"/>
      <c r="G41" s="44"/>
      <c r="H41" s="44"/>
      <c r="I41" s="44"/>
    </row>
    <row r="42" spans="1:9" x14ac:dyDescent="0.3">
      <c r="A42" s="26">
        <v>9</v>
      </c>
      <c r="B42" s="50" t="s">
        <v>22</v>
      </c>
      <c r="C42" s="29" t="s">
        <v>14</v>
      </c>
      <c r="D42" s="77" t="s">
        <v>11</v>
      </c>
      <c r="E42" s="54">
        <v>0</v>
      </c>
      <c r="F42" s="43">
        <v>0</v>
      </c>
      <c r="G42" s="43">
        <v>0</v>
      </c>
      <c r="H42" s="43">
        <v>15</v>
      </c>
      <c r="I42" s="43">
        <v>35</v>
      </c>
    </row>
    <row r="43" spans="1:9" ht="15.75" customHeight="1" x14ac:dyDescent="0.3">
      <c r="A43" s="27"/>
      <c r="B43" s="51"/>
      <c r="C43" s="53"/>
      <c r="D43" s="77"/>
      <c r="E43" s="55"/>
      <c r="F43" s="48"/>
      <c r="G43" s="48"/>
      <c r="H43" s="48"/>
      <c r="I43" s="48"/>
    </row>
    <row r="44" spans="1:9" ht="15.75" customHeight="1" x14ac:dyDescent="0.3">
      <c r="A44" s="27"/>
      <c r="B44" s="51"/>
      <c r="C44" s="53"/>
      <c r="D44" s="77"/>
      <c r="E44" s="55"/>
      <c r="F44" s="48"/>
      <c r="G44" s="48"/>
      <c r="H44" s="48"/>
      <c r="I44" s="48"/>
    </row>
    <row r="45" spans="1:9" ht="15.75" customHeight="1" x14ac:dyDescent="0.3">
      <c r="A45" s="27"/>
      <c r="B45" s="51"/>
      <c r="C45" s="53"/>
      <c r="D45" s="77"/>
      <c r="E45" s="55"/>
      <c r="F45" s="48"/>
      <c r="G45" s="48"/>
      <c r="H45" s="48"/>
      <c r="I45" s="48"/>
    </row>
    <row r="46" spans="1:9" ht="3.75" customHeight="1" thickBot="1" x14ac:dyDescent="0.35">
      <c r="A46" s="27"/>
      <c r="B46" s="51"/>
      <c r="C46" s="32"/>
      <c r="D46" s="77"/>
      <c r="E46" s="56"/>
      <c r="F46" s="44"/>
      <c r="G46" s="44"/>
      <c r="H46" s="44"/>
      <c r="I46" s="44"/>
    </row>
    <row r="47" spans="1:9" ht="38.25" thickBot="1" x14ac:dyDescent="0.35">
      <c r="A47" s="27"/>
      <c r="B47" s="51"/>
      <c r="C47" s="14" t="s">
        <v>15</v>
      </c>
      <c r="D47" s="77"/>
      <c r="E47" s="11">
        <v>0</v>
      </c>
      <c r="F47" s="11">
        <v>0</v>
      </c>
      <c r="G47" s="11">
        <v>0</v>
      </c>
      <c r="H47" s="11">
        <v>15</v>
      </c>
      <c r="I47" s="11">
        <v>35</v>
      </c>
    </row>
    <row r="48" spans="1:9" ht="38.25" thickBot="1" x14ac:dyDescent="0.35">
      <c r="A48" s="27"/>
      <c r="B48" s="51"/>
      <c r="C48" s="14" t="s">
        <v>13</v>
      </c>
      <c r="D48" s="77"/>
      <c r="E48" s="11">
        <v>100</v>
      </c>
      <c r="F48" s="11">
        <v>0</v>
      </c>
      <c r="G48" s="11">
        <v>0</v>
      </c>
      <c r="H48" s="11">
        <v>0</v>
      </c>
      <c r="I48" s="11">
        <v>55</v>
      </c>
    </row>
    <row r="49" spans="1:9" ht="38.25" thickBot="1" x14ac:dyDescent="0.35">
      <c r="A49" s="27"/>
      <c r="B49" s="51"/>
      <c r="C49" s="14" t="s">
        <v>16</v>
      </c>
      <c r="D49" s="77"/>
      <c r="E49" s="11">
        <v>0</v>
      </c>
      <c r="F49" s="11">
        <v>0</v>
      </c>
      <c r="G49" s="11">
        <v>0</v>
      </c>
      <c r="H49" s="11">
        <v>30</v>
      </c>
      <c r="I49" s="11">
        <v>40</v>
      </c>
    </row>
    <row r="50" spans="1:9" ht="38.25" thickBot="1" x14ac:dyDescent="0.35">
      <c r="A50" s="28"/>
      <c r="B50" s="52"/>
      <c r="C50" s="14" t="s">
        <v>17</v>
      </c>
      <c r="D50" s="77"/>
      <c r="E50" s="11">
        <v>0</v>
      </c>
      <c r="F50" s="11">
        <v>0</v>
      </c>
      <c r="G50" s="11">
        <v>0</v>
      </c>
      <c r="H50" s="11">
        <v>35</v>
      </c>
      <c r="I50" s="11">
        <v>35</v>
      </c>
    </row>
    <row r="51" spans="1:9" ht="38.25" thickBot="1" x14ac:dyDescent="0.35">
      <c r="A51" s="26">
        <v>10</v>
      </c>
      <c r="B51" s="45" t="s">
        <v>52</v>
      </c>
      <c r="C51" s="5" t="s">
        <v>14</v>
      </c>
      <c r="D51" s="27" t="s">
        <v>11</v>
      </c>
      <c r="E51" s="11">
        <v>0</v>
      </c>
      <c r="F51" s="11">
        <v>0</v>
      </c>
      <c r="G51" s="11">
        <v>0</v>
      </c>
      <c r="H51" s="11">
        <v>15</v>
      </c>
      <c r="I51" s="11">
        <v>15</v>
      </c>
    </row>
    <row r="52" spans="1:9" ht="38.25" thickBot="1" x14ac:dyDescent="0.35">
      <c r="A52" s="27"/>
      <c r="B52" s="46"/>
      <c r="C52" s="5" t="s">
        <v>15</v>
      </c>
      <c r="D52" s="27"/>
      <c r="E52" s="11">
        <v>0</v>
      </c>
      <c r="F52" s="11">
        <v>0</v>
      </c>
      <c r="G52" s="11">
        <v>0</v>
      </c>
      <c r="H52" s="11">
        <v>15</v>
      </c>
      <c r="I52" s="11">
        <v>15</v>
      </c>
    </row>
    <row r="53" spans="1:9" ht="38.25" thickBot="1" x14ac:dyDescent="0.35">
      <c r="A53" s="27"/>
      <c r="B53" s="46"/>
      <c r="C53" s="5" t="s">
        <v>13</v>
      </c>
      <c r="D53" s="27"/>
      <c r="E53" s="11">
        <v>0</v>
      </c>
      <c r="F53" s="11">
        <v>0</v>
      </c>
      <c r="G53" s="11">
        <v>0</v>
      </c>
      <c r="H53" s="11">
        <v>15</v>
      </c>
      <c r="I53" s="11">
        <v>10</v>
      </c>
    </row>
    <row r="54" spans="1:9" ht="38.25" thickBot="1" x14ac:dyDescent="0.35">
      <c r="A54" s="27"/>
      <c r="B54" s="46"/>
      <c r="C54" s="5" t="s">
        <v>16</v>
      </c>
      <c r="D54" s="27"/>
      <c r="E54" s="11">
        <v>0</v>
      </c>
      <c r="F54" s="11">
        <v>0</v>
      </c>
      <c r="G54" s="11">
        <v>0</v>
      </c>
      <c r="H54" s="11">
        <v>15</v>
      </c>
      <c r="I54" s="11">
        <v>15</v>
      </c>
    </row>
    <row r="55" spans="1:9" ht="37.5" x14ac:dyDescent="0.3">
      <c r="A55" s="27"/>
      <c r="B55" s="46"/>
      <c r="C55" s="3" t="s">
        <v>17</v>
      </c>
      <c r="D55" s="27"/>
      <c r="E55" s="15">
        <v>0</v>
      </c>
      <c r="F55" s="15">
        <v>0</v>
      </c>
      <c r="G55" s="15">
        <v>0</v>
      </c>
      <c r="H55" s="15">
        <v>15</v>
      </c>
      <c r="I55" s="15">
        <v>15</v>
      </c>
    </row>
    <row r="56" spans="1:9" ht="19.5" x14ac:dyDescent="0.3">
      <c r="A56" s="57" t="s">
        <v>41</v>
      </c>
      <c r="B56" s="58"/>
      <c r="C56" s="58"/>
      <c r="D56" s="58"/>
      <c r="E56" s="58"/>
      <c r="F56" s="58"/>
      <c r="G56" s="58"/>
      <c r="H56" s="58"/>
      <c r="I56" s="59"/>
    </row>
    <row r="57" spans="1:9" ht="66.75" customHeight="1" x14ac:dyDescent="0.3">
      <c r="A57" s="27">
        <v>11</v>
      </c>
      <c r="B57" s="60" t="s">
        <v>45</v>
      </c>
      <c r="C57" s="3" t="s">
        <v>8</v>
      </c>
      <c r="D57" s="27" t="s">
        <v>11</v>
      </c>
      <c r="E57" s="40">
        <f>E59+E61+E63</f>
        <v>0</v>
      </c>
      <c r="F57" s="40">
        <f t="shared" ref="F57:I57" si="2">F59+F61+F63</f>
        <v>0</v>
      </c>
      <c r="G57" s="40">
        <f t="shared" si="2"/>
        <v>0</v>
      </c>
      <c r="H57" s="40">
        <f t="shared" si="2"/>
        <v>0</v>
      </c>
      <c r="I57" s="40">
        <f t="shared" si="2"/>
        <v>0</v>
      </c>
    </row>
    <row r="58" spans="1:9" ht="59.25" customHeight="1" thickBot="1" x14ac:dyDescent="0.35">
      <c r="A58" s="28"/>
      <c r="B58" s="61"/>
      <c r="C58" s="5" t="s">
        <v>9</v>
      </c>
      <c r="D58" s="28"/>
      <c r="E58" s="42"/>
      <c r="F58" s="42"/>
      <c r="G58" s="42"/>
      <c r="H58" s="42"/>
      <c r="I58" s="42"/>
    </row>
    <row r="59" spans="1:9" ht="89.25" customHeight="1" x14ac:dyDescent="0.3">
      <c r="A59" s="26">
        <v>12</v>
      </c>
      <c r="B59" s="9" t="s">
        <v>55</v>
      </c>
      <c r="C59" s="3" t="s">
        <v>8</v>
      </c>
      <c r="D59" s="26" t="s">
        <v>11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</row>
    <row r="60" spans="1:9" ht="19.5" thickBot="1" x14ac:dyDescent="0.35">
      <c r="A60" s="27"/>
      <c r="B60" s="16" t="s">
        <v>23</v>
      </c>
      <c r="C60" s="3" t="s">
        <v>9</v>
      </c>
      <c r="D60" s="27"/>
      <c r="E60" s="48"/>
      <c r="F60" s="48"/>
      <c r="G60" s="48"/>
      <c r="H60" s="48"/>
      <c r="I60" s="48"/>
    </row>
    <row r="61" spans="1:9" ht="57" customHeight="1" x14ac:dyDescent="0.3">
      <c r="A61" s="26">
        <v>13</v>
      </c>
      <c r="B61" s="62" t="s">
        <v>24</v>
      </c>
      <c r="C61" s="17" t="s">
        <v>8</v>
      </c>
      <c r="D61" s="31" t="s">
        <v>11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</row>
    <row r="62" spans="1:9" ht="19.5" thickBot="1" x14ac:dyDescent="0.35">
      <c r="A62" s="28"/>
      <c r="B62" s="63"/>
      <c r="C62" s="18" t="s">
        <v>9</v>
      </c>
      <c r="D62" s="34"/>
      <c r="E62" s="44"/>
      <c r="F62" s="44"/>
      <c r="G62" s="44"/>
      <c r="H62" s="44"/>
      <c r="I62" s="44"/>
    </row>
    <row r="63" spans="1:9" ht="48" customHeight="1" x14ac:dyDescent="0.3">
      <c r="A63" s="26">
        <v>14</v>
      </c>
      <c r="B63" s="45" t="s">
        <v>25</v>
      </c>
      <c r="C63" s="3" t="s">
        <v>8</v>
      </c>
      <c r="D63" s="26" t="s">
        <v>11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</row>
    <row r="64" spans="1:9" x14ac:dyDescent="0.3">
      <c r="A64" s="27"/>
      <c r="B64" s="46"/>
      <c r="C64" s="3" t="s">
        <v>26</v>
      </c>
      <c r="D64" s="27"/>
      <c r="E64" s="48"/>
      <c r="F64" s="48"/>
      <c r="G64" s="48"/>
      <c r="H64" s="48"/>
      <c r="I64" s="48"/>
    </row>
    <row r="65" spans="1:9" ht="19.5" x14ac:dyDescent="0.3">
      <c r="A65" s="57" t="s">
        <v>42</v>
      </c>
      <c r="B65" s="58"/>
      <c r="C65" s="58"/>
      <c r="D65" s="58"/>
      <c r="E65" s="58"/>
      <c r="F65" s="58"/>
      <c r="G65" s="58"/>
      <c r="H65" s="58"/>
      <c r="I65" s="59"/>
    </row>
    <row r="66" spans="1:9" ht="51" customHeight="1" x14ac:dyDescent="0.3">
      <c r="A66" s="27">
        <v>15</v>
      </c>
      <c r="B66" s="67" t="s">
        <v>46</v>
      </c>
      <c r="C66" s="3" t="s">
        <v>8</v>
      </c>
      <c r="D66" s="27" t="s">
        <v>11</v>
      </c>
      <c r="E66" s="40">
        <f>E68+E70+E72+E74+E76+E78</f>
        <v>0</v>
      </c>
      <c r="F66" s="40">
        <f t="shared" ref="F66:I66" si="3">F68+F70+F72+F74+F76+F78</f>
        <v>0</v>
      </c>
      <c r="G66" s="40">
        <f t="shared" si="3"/>
        <v>0</v>
      </c>
      <c r="H66" s="40">
        <f t="shared" si="3"/>
        <v>45</v>
      </c>
      <c r="I66" s="40">
        <f t="shared" si="3"/>
        <v>45</v>
      </c>
    </row>
    <row r="67" spans="1:9" ht="19.5" thickBot="1" x14ac:dyDescent="0.35">
      <c r="A67" s="28"/>
      <c r="B67" s="68"/>
      <c r="C67" s="5" t="s">
        <v>9</v>
      </c>
      <c r="D67" s="69"/>
      <c r="E67" s="64"/>
      <c r="F67" s="64"/>
      <c r="G67" s="64"/>
      <c r="H67" s="64"/>
      <c r="I67" s="64"/>
    </row>
    <row r="68" spans="1:9" ht="67.5" customHeight="1" x14ac:dyDescent="0.3">
      <c r="A68" s="26">
        <v>16</v>
      </c>
      <c r="B68" s="45" t="s">
        <v>27</v>
      </c>
      <c r="C68" s="3" t="s">
        <v>8</v>
      </c>
      <c r="D68" s="65" t="s">
        <v>11</v>
      </c>
      <c r="E68" s="66">
        <v>0</v>
      </c>
      <c r="F68" s="66">
        <v>0</v>
      </c>
      <c r="G68" s="66">
        <v>0</v>
      </c>
      <c r="H68" s="66">
        <v>0</v>
      </c>
      <c r="I68" s="43">
        <v>0</v>
      </c>
    </row>
    <row r="69" spans="1:9" ht="19.5" thickBot="1" x14ac:dyDescent="0.35">
      <c r="A69" s="28"/>
      <c r="B69" s="47"/>
      <c r="C69" s="5" t="s">
        <v>9</v>
      </c>
      <c r="D69" s="28"/>
      <c r="E69" s="44"/>
      <c r="F69" s="44"/>
      <c r="G69" s="44"/>
      <c r="H69" s="44"/>
      <c r="I69" s="44"/>
    </row>
    <row r="70" spans="1:9" ht="68.25" customHeight="1" x14ac:dyDescent="0.3">
      <c r="A70" s="26">
        <v>17</v>
      </c>
      <c r="B70" s="45" t="s">
        <v>28</v>
      </c>
      <c r="C70" s="3" t="s">
        <v>8</v>
      </c>
      <c r="D70" s="26" t="s">
        <v>11</v>
      </c>
      <c r="E70" s="43">
        <v>0</v>
      </c>
      <c r="F70" s="43">
        <v>0</v>
      </c>
      <c r="G70" s="43">
        <v>0</v>
      </c>
      <c r="H70" s="43">
        <v>45</v>
      </c>
      <c r="I70" s="43">
        <v>45</v>
      </c>
    </row>
    <row r="71" spans="1:9" ht="19.5" thickBot="1" x14ac:dyDescent="0.35">
      <c r="A71" s="28"/>
      <c r="B71" s="47"/>
      <c r="C71" s="5" t="s">
        <v>9</v>
      </c>
      <c r="D71" s="28"/>
      <c r="E71" s="44"/>
      <c r="F71" s="44"/>
      <c r="G71" s="44"/>
      <c r="H71" s="44"/>
      <c r="I71" s="44"/>
    </row>
    <row r="72" spans="1:9" ht="68.25" customHeight="1" x14ac:dyDescent="0.3">
      <c r="A72" s="26">
        <v>18</v>
      </c>
      <c r="B72" s="45" t="s">
        <v>29</v>
      </c>
      <c r="C72" s="3" t="s">
        <v>8</v>
      </c>
      <c r="D72" s="26" t="s">
        <v>11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</row>
    <row r="73" spans="1:9" ht="19.5" thickBot="1" x14ac:dyDescent="0.35">
      <c r="A73" s="28"/>
      <c r="B73" s="47"/>
      <c r="C73" s="5" t="s">
        <v>9</v>
      </c>
      <c r="D73" s="28"/>
      <c r="E73" s="44"/>
      <c r="F73" s="44"/>
      <c r="G73" s="44"/>
      <c r="H73" s="44"/>
      <c r="I73" s="44"/>
    </row>
    <row r="74" spans="1:9" ht="53.25" customHeight="1" x14ac:dyDescent="0.3">
      <c r="A74" s="26">
        <v>19</v>
      </c>
      <c r="B74" s="16" t="s">
        <v>30</v>
      </c>
      <c r="C74" s="3" t="s">
        <v>8</v>
      </c>
      <c r="D74" s="26" t="s">
        <v>11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</row>
    <row r="75" spans="1:9" ht="53.25" customHeight="1" thickBot="1" x14ac:dyDescent="0.35">
      <c r="A75" s="28"/>
      <c r="B75" s="19" t="s">
        <v>31</v>
      </c>
      <c r="C75" s="5" t="s">
        <v>9</v>
      </c>
      <c r="D75" s="28"/>
      <c r="E75" s="44"/>
      <c r="F75" s="44"/>
      <c r="G75" s="44"/>
      <c r="H75" s="44"/>
      <c r="I75" s="44"/>
    </row>
    <row r="76" spans="1:9" ht="51.75" customHeight="1" x14ac:dyDescent="0.3">
      <c r="A76" s="26">
        <v>20</v>
      </c>
      <c r="B76" s="45" t="s">
        <v>32</v>
      </c>
      <c r="C76" s="3" t="s">
        <v>8</v>
      </c>
      <c r="D76" s="26" t="s">
        <v>11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</row>
    <row r="77" spans="1:9" ht="21.75" customHeight="1" thickBot="1" x14ac:dyDescent="0.35">
      <c r="A77" s="28"/>
      <c r="B77" s="47"/>
      <c r="C77" s="5" t="s">
        <v>9</v>
      </c>
      <c r="D77" s="28"/>
      <c r="E77" s="44"/>
      <c r="F77" s="44"/>
      <c r="G77" s="44"/>
      <c r="H77" s="44"/>
      <c r="I77" s="44"/>
    </row>
    <row r="78" spans="1:9" ht="409.5" hidden="1" customHeight="1" x14ac:dyDescent="0.3">
      <c r="A78" s="26">
        <v>21</v>
      </c>
      <c r="B78" s="70" t="s">
        <v>33</v>
      </c>
      <c r="C78" s="3" t="s">
        <v>8</v>
      </c>
      <c r="D78" s="26" t="s">
        <v>11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</row>
    <row r="79" spans="1:9" ht="93.75" customHeight="1" thickBot="1" x14ac:dyDescent="0.35">
      <c r="A79" s="28"/>
      <c r="B79" s="71"/>
      <c r="C79" s="5" t="s">
        <v>9</v>
      </c>
      <c r="D79" s="28"/>
      <c r="E79" s="44"/>
      <c r="F79" s="44"/>
      <c r="G79" s="44"/>
      <c r="H79" s="44"/>
      <c r="I79" s="44"/>
    </row>
    <row r="80" spans="1:9" ht="46.5" customHeight="1" x14ac:dyDescent="0.3">
      <c r="A80" s="26">
        <v>22</v>
      </c>
      <c r="B80" s="45" t="s">
        <v>34</v>
      </c>
      <c r="C80" s="3" t="s">
        <v>8</v>
      </c>
      <c r="D80" s="26" t="s">
        <v>11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</row>
    <row r="81" spans="1:9" x14ac:dyDescent="0.3">
      <c r="A81" s="27"/>
      <c r="B81" s="46"/>
      <c r="C81" s="3" t="s">
        <v>9</v>
      </c>
      <c r="D81" s="27"/>
      <c r="E81" s="48"/>
      <c r="F81" s="48"/>
      <c r="G81" s="48"/>
      <c r="H81" s="48"/>
      <c r="I81" s="48"/>
    </row>
    <row r="82" spans="1:9" ht="19.5" x14ac:dyDescent="0.3">
      <c r="A82" s="57" t="s">
        <v>43</v>
      </c>
      <c r="B82" s="58"/>
      <c r="C82" s="58"/>
      <c r="D82" s="58"/>
      <c r="E82" s="58"/>
      <c r="F82" s="58"/>
      <c r="G82" s="58"/>
      <c r="H82" s="58"/>
      <c r="I82" s="59"/>
    </row>
    <row r="83" spans="1:9" ht="56.25" x14ac:dyDescent="0.3">
      <c r="A83" s="27">
        <v>23</v>
      </c>
      <c r="B83" s="73" t="s">
        <v>47</v>
      </c>
      <c r="C83" s="3" t="s">
        <v>8</v>
      </c>
      <c r="D83" s="27" t="s">
        <v>10</v>
      </c>
      <c r="E83" s="40">
        <f>E87+E85</f>
        <v>1210.81</v>
      </c>
      <c r="F83" s="40">
        <f t="shared" ref="F83:I83" si="4">F87+F85</f>
        <v>560.89</v>
      </c>
      <c r="G83" s="40">
        <f t="shared" si="4"/>
        <v>540.59</v>
      </c>
      <c r="H83" s="40">
        <f t="shared" si="4"/>
        <v>0</v>
      </c>
      <c r="I83" s="40">
        <f t="shared" si="4"/>
        <v>0</v>
      </c>
    </row>
    <row r="84" spans="1:9" ht="19.5" thickBot="1" x14ac:dyDescent="0.35">
      <c r="A84" s="28"/>
      <c r="B84" s="68"/>
      <c r="C84" s="5" t="s">
        <v>9</v>
      </c>
      <c r="D84" s="69"/>
      <c r="E84" s="64"/>
      <c r="F84" s="64"/>
      <c r="G84" s="64"/>
      <c r="H84" s="64"/>
      <c r="I84" s="64"/>
    </row>
    <row r="85" spans="1:9" ht="49.5" customHeight="1" x14ac:dyDescent="0.3">
      <c r="A85" s="26">
        <v>24</v>
      </c>
      <c r="B85" s="45" t="s">
        <v>35</v>
      </c>
      <c r="C85" s="3" t="s">
        <v>36</v>
      </c>
      <c r="D85" s="65" t="s">
        <v>11</v>
      </c>
      <c r="E85" s="66">
        <v>1210.81</v>
      </c>
      <c r="F85" s="66">
        <v>560.89</v>
      </c>
      <c r="G85" s="66">
        <v>540.59</v>
      </c>
      <c r="H85" s="66">
        <v>0</v>
      </c>
      <c r="I85" s="43">
        <v>0</v>
      </c>
    </row>
    <row r="86" spans="1:9" ht="38.25" customHeight="1" thickBot="1" x14ac:dyDescent="0.35">
      <c r="A86" s="69"/>
      <c r="B86" s="79"/>
      <c r="C86" s="20" t="s">
        <v>37</v>
      </c>
      <c r="D86" s="69"/>
      <c r="E86" s="72"/>
      <c r="F86" s="72"/>
      <c r="G86" s="72"/>
      <c r="H86" s="72"/>
      <c r="I86" s="72"/>
    </row>
    <row r="87" spans="1:9" ht="40.5" customHeight="1" x14ac:dyDescent="0.3">
      <c r="A87" s="65">
        <v>25</v>
      </c>
      <c r="B87" s="78" t="s">
        <v>38</v>
      </c>
      <c r="C87" s="3" t="s">
        <v>8</v>
      </c>
      <c r="D87" s="65" t="s">
        <v>11</v>
      </c>
      <c r="E87" s="66">
        <v>0</v>
      </c>
      <c r="F87" s="66">
        <v>0</v>
      </c>
      <c r="G87" s="66">
        <v>0</v>
      </c>
      <c r="H87" s="66">
        <v>0</v>
      </c>
      <c r="I87" s="66">
        <v>0</v>
      </c>
    </row>
    <row r="88" spans="1:9" ht="36" customHeight="1" thickBot="1" x14ac:dyDescent="0.35">
      <c r="A88" s="28"/>
      <c r="B88" s="47"/>
      <c r="C88" s="5" t="s">
        <v>9</v>
      </c>
      <c r="D88" s="28"/>
      <c r="E88" s="44"/>
      <c r="F88" s="44"/>
      <c r="G88" s="44"/>
      <c r="H88" s="44"/>
      <c r="I88" s="44"/>
    </row>
    <row r="89" spans="1:9" ht="19.5" x14ac:dyDescent="0.3">
      <c r="A89" s="57" t="s">
        <v>58</v>
      </c>
      <c r="B89" s="58"/>
      <c r="C89" s="58"/>
      <c r="D89" s="58"/>
      <c r="E89" s="58"/>
      <c r="F89" s="58"/>
      <c r="G89" s="58"/>
      <c r="H89" s="58"/>
      <c r="I89" s="59"/>
    </row>
    <row r="90" spans="1:9" ht="56.25" x14ac:dyDescent="0.3">
      <c r="A90" s="27">
        <v>26</v>
      </c>
      <c r="B90" s="73" t="s">
        <v>56</v>
      </c>
      <c r="C90" s="21" t="s">
        <v>8</v>
      </c>
      <c r="D90" s="27" t="s">
        <v>10</v>
      </c>
      <c r="E90" s="40">
        <f>E92</f>
        <v>213</v>
      </c>
      <c r="F90" s="40">
        <f t="shared" ref="F90:I90" si="5">F92</f>
        <v>0</v>
      </c>
      <c r="G90" s="40">
        <f t="shared" si="5"/>
        <v>0</v>
      </c>
      <c r="H90" s="40">
        <f t="shared" si="5"/>
        <v>0</v>
      </c>
      <c r="I90" s="40">
        <f t="shared" si="5"/>
        <v>0</v>
      </c>
    </row>
    <row r="91" spans="1:9" ht="19.5" thickBot="1" x14ac:dyDescent="0.35">
      <c r="A91" s="28"/>
      <c r="B91" s="68"/>
      <c r="C91" s="22" t="s">
        <v>9</v>
      </c>
      <c r="D91" s="69"/>
      <c r="E91" s="64"/>
      <c r="F91" s="64"/>
      <c r="G91" s="64"/>
      <c r="H91" s="64"/>
      <c r="I91" s="64"/>
    </row>
    <row r="92" spans="1:9" ht="49.5" customHeight="1" x14ac:dyDescent="0.3">
      <c r="A92" s="26">
        <v>27</v>
      </c>
      <c r="B92" s="45" t="s">
        <v>57</v>
      </c>
      <c r="C92" s="21" t="s">
        <v>8</v>
      </c>
      <c r="D92" s="65" t="s">
        <v>11</v>
      </c>
      <c r="E92" s="66">
        <v>213</v>
      </c>
      <c r="F92" s="66">
        <v>0</v>
      </c>
      <c r="G92" s="66">
        <v>0</v>
      </c>
      <c r="H92" s="66">
        <v>0</v>
      </c>
      <c r="I92" s="43">
        <v>0</v>
      </c>
    </row>
    <row r="93" spans="1:9" ht="38.25" customHeight="1" thickBot="1" x14ac:dyDescent="0.35">
      <c r="A93" s="69"/>
      <c r="B93" s="79"/>
      <c r="C93" s="22" t="s">
        <v>9</v>
      </c>
      <c r="D93" s="69"/>
      <c r="E93" s="72"/>
      <c r="F93" s="72"/>
      <c r="G93" s="72"/>
      <c r="H93" s="72"/>
      <c r="I93" s="72"/>
    </row>
  </sheetData>
  <mergeCells count="227">
    <mergeCell ref="A92:A93"/>
    <mergeCell ref="B92:B93"/>
    <mergeCell ref="D92:D93"/>
    <mergeCell ref="E92:E93"/>
    <mergeCell ref="F92:F93"/>
    <mergeCell ref="G92:G93"/>
    <mergeCell ref="H92:H93"/>
    <mergeCell ref="I92:I93"/>
    <mergeCell ref="A89:I89"/>
    <mergeCell ref="A90:A91"/>
    <mergeCell ref="B90:B91"/>
    <mergeCell ref="D90:D91"/>
    <mergeCell ref="E90:E91"/>
    <mergeCell ref="F90:F91"/>
    <mergeCell ref="G90:G91"/>
    <mergeCell ref="H90:H91"/>
    <mergeCell ref="I90:I91"/>
    <mergeCell ref="A65:I65"/>
    <mergeCell ref="A82:I82"/>
    <mergeCell ref="B83:B84"/>
    <mergeCell ref="H87:H88"/>
    <mergeCell ref="I87:I88"/>
    <mergeCell ref="A10:I10"/>
    <mergeCell ref="A17:I17"/>
    <mergeCell ref="B18:B19"/>
    <mergeCell ref="D22:D28"/>
    <mergeCell ref="D33:D39"/>
    <mergeCell ref="D42:D50"/>
    <mergeCell ref="A87:A88"/>
    <mergeCell ref="B87:B88"/>
    <mergeCell ref="D87:D88"/>
    <mergeCell ref="E87:E88"/>
    <mergeCell ref="F87:F88"/>
    <mergeCell ref="G87:G88"/>
    <mergeCell ref="I83:I84"/>
    <mergeCell ref="A85:A86"/>
    <mergeCell ref="B85:B86"/>
    <mergeCell ref="D85:D86"/>
    <mergeCell ref="E85:E86"/>
    <mergeCell ref="F85:F86"/>
    <mergeCell ref="G85:G86"/>
    <mergeCell ref="H85:H86"/>
    <mergeCell ref="I85:I86"/>
    <mergeCell ref="A83:A84"/>
    <mergeCell ref="D83:D84"/>
    <mergeCell ref="E83:E84"/>
    <mergeCell ref="F83:F84"/>
    <mergeCell ref="G83:G84"/>
    <mergeCell ref="H83:H84"/>
    <mergeCell ref="H78:H79"/>
    <mergeCell ref="I78:I79"/>
    <mergeCell ref="A80:A81"/>
    <mergeCell ref="B80:B81"/>
    <mergeCell ref="D80:D81"/>
    <mergeCell ref="E80:E81"/>
    <mergeCell ref="F80:F81"/>
    <mergeCell ref="G80:G81"/>
    <mergeCell ref="H80:H81"/>
    <mergeCell ref="I80:I81"/>
    <mergeCell ref="A78:A79"/>
    <mergeCell ref="B78:B79"/>
    <mergeCell ref="D78:D79"/>
    <mergeCell ref="E78:E79"/>
    <mergeCell ref="F78:F79"/>
    <mergeCell ref="G78:G79"/>
    <mergeCell ref="I74:I75"/>
    <mergeCell ref="A76:A77"/>
    <mergeCell ref="B76:B77"/>
    <mergeCell ref="D76:D77"/>
    <mergeCell ref="E76:E77"/>
    <mergeCell ref="F76:F77"/>
    <mergeCell ref="G76:G77"/>
    <mergeCell ref="H76:H77"/>
    <mergeCell ref="I76:I77"/>
    <mergeCell ref="A74:A75"/>
    <mergeCell ref="D74:D75"/>
    <mergeCell ref="E74:E75"/>
    <mergeCell ref="F74:F75"/>
    <mergeCell ref="G74:G75"/>
    <mergeCell ref="H74:H75"/>
    <mergeCell ref="H70:H71"/>
    <mergeCell ref="I70:I71"/>
    <mergeCell ref="A72:A73"/>
    <mergeCell ref="B72:B73"/>
    <mergeCell ref="D72:D73"/>
    <mergeCell ref="E72:E73"/>
    <mergeCell ref="F72:F73"/>
    <mergeCell ref="G72:G73"/>
    <mergeCell ref="H72:H73"/>
    <mergeCell ref="I72:I73"/>
    <mergeCell ref="A70:A71"/>
    <mergeCell ref="B70:B71"/>
    <mergeCell ref="D70:D71"/>
    <mergeCell ref="E70:E71"/>
    <mergeCell ref="F70:F71"/>
    <mergeCell ref="G70:G71"/>
    <mergeCell ref="H66:H67"/>
    <mergeCell ref="I66:I67"/>
    <mergeCell ref="A68:A69"/>
    <mergeCell ref="B68:B69"/>
    <mergeCell ref="D68:D69"/>
    <mergeCell ref="E68:E69"/>
    <mergeCell ref="F68:F69"/>
    <mergeCell ref="G68:G69"/>
    <mergeCell ref="H68:H69"/>
    <mergeCell ref="I68:I69"/>
    <mergeCell ref="A66:A67"/>
    <mergeCell ref="B66:B67"/>
    <mergeCell ref="D66:D67"/>
    <mergeCell ref="E66:E67"/>
    <mergeCell ref="F66:F67"/>
    <mergeCell ref="G66:G67"/>
    <mergeCell ref="A63:A64"/>
    <mergeCell ref="B63:B64"/>
    <mergeCell ref="D63:D64"/>
    <mergeCell ref="E63:E64"/>
    <mergeCell ref="F63:F64"/>
    <mergeCell ref="G63:G64"/>
    <mergeCell ref="H63:H64"/>
    <mergeCell ref="I63:I64"/>
    <mergeCell ref="A61:A62"/>
    <mergeCell ref="B61:B62"/>
    <mergeCell ref="D61:D62"/>
    <mergeCell ref="E61:E62"/>
    <mergeCell ref="F61:F62"/>
    <mergeCell ref="G61:G62"/>
    <mergeCell ref="A59:A60"/>
    <mergeCell ref="E59:E60"/>
    <mergeCell ref="F59:F60"/>
    <mergeCell ref="G59:G60"/>
    <mergeCell ref="H59:H60"/>
    <mergeCell ref="I59:I60"/>
    <mergeCell ref="D59:D60"/>
    <mergeCell ref="H61:H62"/>
    <mergeCell ref="I61:I62"/>
    <mergeCell ref="H42:H46"/>
    <mergeCell ref="I42:I46"/>
    <mergeCell ref="A51:A55"/>
    <mergeCell ref="B51:B55"/>
    <mergeCell ref="D51:D55"/>
    <mergeCell ref="A57:A58"/>
    <mergeCell ref="D57:D58"/>
    <mergeCell ref="E57:E58"/>
    <mergeCell ref="F57:F58"/>
    <mergeCell ref="G57:G58"/>
    <mergeCell ref="A42:A50"/>
    <mergeCell ref="B42:B50"/>
    <mergeCell ref="C42:C46"/>
    <mergeCell ref="E42:E46"/>
    <mergeCell ref="F42:F46"/>
    <mergeCell ref="G42:G46"/>
    <mergeCell ref="H57:H58"/>
    <mergeCell ref="I57:I58"/>
    <mergeCell ref="A56:I56"/>
    <mergeCell ref="B57:B58"/>
    <mergeCell ref="I33:I34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A33:A39"/>
    <mergeCell ref="B33:B39"/>
    <mergeCell ref="E33:E34"/>
    <mergeCell ref="F33:F34"/>
    <mergeCell ref="G33:G34"/>
    <mergeCell ref="H33:H34"/>
    <mergeCell ref="I29:I30"/>
    <mergeCell ref="A31:A32"/>
    <mergeCell ref="D31:D32"/>
    <mergeCell ref="E31:E32"/>
    <mergeCell ref="F31:F32"/>
    <mergeCell ref="G31:G32"/>
    <mergeCell ref="H31:H32"/>
    <mergeCell ref="I31:I32"/>
    <mergeCell ref="A29:A30"/>
    <mergeCell ref="D29:D30"/>
    <mergeCell ref="E29:E30"/>
    <mergeCell ref="F29:F30"/>
    <mergeCell ref="G29:G30"/>
    <mergeCell ref="H29:H30"/>
    <mergeCell ref="A18:A19"/>
    <mergeCell ref="D18:D19"/>
    <mergeCell ref="E18:E19"/>
    <mergeCell ref="F18:F19"/>
    <mergeCell ref="G18:G19"/>
    <mergeCell ref="H18:H19"/>
    <mergeCell ref="I18:I19"/>
    <mergeCell ref="I20:I21"/>
    <mergeCell ref="A22:A28"/>
    <mergeCell ref="B22:B28"/>
    <mergeCell ref="E22:E23"/>
    <mergeCell ref="F22:F23"/>
    <mergeCell ref="G22:G23"/>
    <mergeCell ref="H22:H23"/>
    <mergeCell ref="I22:I23"/>
    <mergeCell ref="A20:A21"/>
    <mergeCell ref="D20:D21"/>
    <mergeCell ref="E20:E21"/>
    <mergeCell ref="F20:F21"/>
    <mergeCell ref="G20:G21"/>
    <mergeCell ref="H20:H21"/>
    <mergeCell ref="A11:A14"/>
    <mergeCell ref="C11:C14"/>
    <mergeCell ref="D11:D14"/>
    <mergeCell ref="E11:I12"/>
    <mergeCell ref="A15:A16"/>
    <mergeCell ref="B15:B16"/>
    <mergeCell ref="D15:D16"/>
    <mergeCell ref="E15:E16"/>
    <mergeCell ref="F15:F16"/>
    <mergeCell ref="G15:G16"/>
    <mergeCell ref="H15:H16"/>
    <mergeCell ref="I15:I16"/>
    <mergeCell ref="E6:I6"/>
    <mergeCell ref="E5:I5"/>
    <mergeCell ref="E7:I7"/>
    <mergeCell ref="E8:I8"/>
    <mergeCell ref="E9:I9"/>
    <mergeCell ref="E1:I1"/>
    <mergeCell ref="E2:I2"/>
    <mergeCell ref="E3:I3"/>
    <mergeCell ref="E4:I4"/>
  </mergeCells>
  <pageMargins left="0.19685039370078741" right="0" top="0" bottom="0.19685039370078741" header="0.51181102362204722" footer="0.51181102362204722"/>
  <pageSetup paperSize="9" scale="66" orientation="landscape" r:id="rId1"/>
  <rowBreaks count="4" manualBreakCount="4">
    <brk id="28" max="16383" man="1"/>
    <brk id="50" max="16383" man="1"/>
    <brk id="69" max="16383" man="1"/>
    <brk id="8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ozhiri-1</dc:creator>
  <cp:lastModifiedBy>User</cp:lastModifiedBy>
  <cp:lastPrinted>2025-02-17T01:42:25Z</cp:lastPrinted>
  <dcterms:created xsi:type="dcterms:W3CDTF">2025-02-03T23:54:52Z</dcterms:created>
  <dcterms:modified xsi:type="dcterms:W3CDTF">2025-02-17T01:44:35Z</dcterms:modified>
</cp:coreProperties>
</file>