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95.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5.xml" ContentType="application/vnd.openxmlformats-officedocument.spreadsheetml.revisionLog+xml"/>
  <Override PartName="/xl/revisions/revisionLog31.xml" ContentType="application/vnd.openxmlformats-officedocument.spreadsheetml.revisionLog+xml"/>
  <Override PartName="/xl/revisions/revisionLog52.xml" ContentType="application/vnd.openxmlformats-officedocument.spreadsheetml.revisionLog+xml"/>
  <Override PartName="/xl/revisions/revisionLog57.xml" ContentType="application/vnd.openxmlformats-officedocument.spreadsheetml.revisionLog+xml"/>
  <Override PartName="/xl/revisions/revisionLog61.xml" ContentType="application/vnd.openxmlformats-officedocument.spreadsheetml.revisionLog+xml"/>
  <Override PartName="/xl/revisions/revisionLog66.xml" ContentType="application/vnd.openxmlformats-officedocument.spreadsheetml.revisionLog+xml"/>
  <Override PartName="/xl/revisions/revisionLog87.xml" ContentType="application/vnd.openxmlformats-officedocument.spreadsheetml.revisionLog+xml"/>
  <Override PartName="/xl/revisions/revisionLog82.xml" ContentType="application/vnd.openxmlformats-officedocument.spreadsheetml.revisionLog+xml"/>
  <Override PartName="/xl/revisions/revisionLog27.xml" ContentType="application/vnd.openxmlformats-officedocument.spreadsheetml.revisionLog+xml"/>
  <Override PartName="/xl/revisions/revisionLog16.xml" ContentType="application/vnd.openxmlformats-officedocument.spreadsheetml.revisionLog+xml"/>
  <Override PartName="/xl/revisions/revisionLog21.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77.xml" ContentType="application/vnd.openxmlformats-officedocument.spreadsheetml.revisionLog+xml"/>
  <Override PartName="/xl/revisions/revisionLog72.xml" ContentType="application/vnd.openxmlformats-officedocument.spreadsheetml.revisionLog+xml"/>
  <Override PartName="/xl/revisions/revisionLog88.xml" ContentType="application/vnd.openxmlformats-officedocument.spreadsheetml.revisionLog+xml"/>
  <Override PartName="/xl/revisions/revisionLog93.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53.xml" ContentType="application/vnd.openxmlformats-officedocument.spreadsheetml.revisionLog+xml"/>
  <Override PartName="/xl/revisions/revisionLog67.xml" ContentType="application/vnd.openxmlformats-officedocument.spreadsheetml.revisionLog+xml"/>
  <Override PartName="/xl/revisions/revisionLog48.xml" ContentType="application/vnd.openxmlformats-officedocument.spreadsheetml.revisionLog+xml"/>
  <Override PartName="/xl/revisions/revisionLog62.xml" ContentType="application/vnd.openxmlformats-officedocument.spreadsheetml.revisionLog+xml"/>
  <Override PartName="/xl/revisions/revisionLog78.xml" ContentType="application/vnd.openxmlformats-officedocument.spreadsheetml.revisionLog+xml"/>
  <Override PartName="/xl/revisions/revisionLog83.xml" ContentType="application/vnd.openxmlformats-officedocument.spreadsheetml.revisionLog+xml"/>
  <Override PartName="/xl/revisions/revisionLog23.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7.xml" ContentType="application/vnd.openxmlformats-officedocument.spreadsheetml.revisionLog+xml"/>
  <Override PartName="/xl/revisions/revisionLog22.xml" ContentType="application/vnd.openxmlformats-officedocument.spreadsheetml.revisionLog+xml"/>
  <Override PartName="/xl/revisions/revisionLog35.xml" ContentType="application/vnd.openxmlformats-officedocument.spreadsheetml.revisionLog+xml"/>
  <Override PartName="/xl/revisions/revisionLog43.xml" ContentType="application/vnd.openxmlformats-officedocument.spreadsheetml.revisionLog+xml"/>
  <Override PartName="/xl/revisions/revisionLog56.xml" ContentType="application/vnd.openxmlformats-officedocument.spreadsheetml.revisionLog+xml"/>
  <Override PartName="/xl/revisions/revisionLog30.xml" ContentType="application/vnd.openxmlformats-officedocument.spreadsheetml.revisionLog+xml"/>
  <Override PartName="/xl/revisions/revisionLog38.xml" ContentType="application/vnd.openxmlformats-officedocument.spreadsheetml.revisionLog+xml"/>
  <Override PartName="/xl/revisions/revisionLog51.xml" ContentType="application/vnd.openxmlformats-officedocument.spreadsheetml.revisionLog+xml"/>
  <Override PartName="/xl/revisions/revisionLog60.xml" ContentType="application/vnd.openxmlformats-officedocument.spreadsheetml.revisionLog+xml"/>
  <Override PartName="/xl/revisions/revisionLog65.xml" ContentType="application/vnd.openxmlformats-officedocument.spreadsheetml.revisionLog+xml"/>
  <Override PartName="/xl/revisions/revisionLog68.xml" ContentType="application/vnd.openxmlformats-officedocument.spreadsheetml.revisionLog+xml"/>
  <Override PartName="/xl/revisions/revisionLog73.xml" ContentType="application/vnd.openxmlformats-officedocument.spreadsheetml.revisionLog+xml"/>
  <Override PartName="/xl/revisions/revisionLog81.xml" ContentType="application/vnd.openxmlformats-officedocument.spreadsheetml.revisionLog+xml"/>
  <Override PartName="/xl/revisions/revisionLog86.xml" ContentType="application/vnd.openxmlformats-officedocument.spreadsheetml.revisionLog+xml"/>
  <Override PartName="/xl/revisions/revisionLog94.xml" ContentType="application/vnd.openxmlformats-officedocument.spreadsheetml.revisionLog+xml"/>
  <Override PartName="/xl/revisions/revisionLog89.xml" ContentType="application/vnd.openxmlformats-officedocument.spreadsheetml.revisionLog+xml"/>
  <Override PartName="/xl/revisions/revisionLog26.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20.xml" ContentType="application/vnd.openxmlformats-officedocument.spreadsheetml.revisionLog+xml"/>
  <Override PartName="/xl/revisions/revisionLog46.xml" ContentType="application/vnd.openxmlformats-officedocument.spreadsheetml.revisionLog+xml"/>
  <Override PartName="/xl/revisions/revisionLog15.xml" ContentType="application/vnd.openxmlformats-officedocument.spreadsheetml.revisionLog+xml"/>
  <Override PartName="/xl/revisions/revisionLog28.xml" ContentType="application/vnd.openxmlformats-officedocument.spreadsheetml.revisionLog+xml"/>
  <Override PartName="/xl/revisions/revisionLog33.xml" ContentType="application/vnd.openxmlformats-officedocument.spreadsheetml.revisionLog+xml"/>
  <Override PartName="/xl/revisions/revisionLog41.xml" ContentType="application/vnd.openxmlformats-officedocument.spreadsheetml.revisionLog+xml"/>
  <Override PartName="/xl/revisions/revisionLog49.xml" ContentType="application/vnd.openxmlformats-officedocument.spreadsheetml.revisionLog+xml"/>
  <Override PartName="/xl/revisions/revisionLog54.xml" ContentType="application/vnd.openxmlformats-officedocument.spreadsheetml.revisionLog+xml"/>
  <Override PartName="/xl/revisions/revisionLog58.xml" ContentType="application/vnd.openxmlformats-officedocument.spreadsheetml.revisionLog+xml"/>
  <Override PartName="/xl/revisions/revisionLog63.xml" ContentType="application/vnd.openxmlformats-officedocument.spreadsheetml.revisionLog+xml"/>
  <Override PartName="/xl/revisions/revisionLog71.xml" ContentType="application/vnd.openxmlformats-officedocument.spreadsheetml.revisionLog+xml"/>
  <Override PartName="/xl/revisions/revisionLog76.xml" ContentType="application/vnd.openxmlformats-officedocument.spreadsheetml.revisionLog+xml"/>
  <Override PartName="/xl/revisions/revisionLog84.xml" ContentType="application/vnd.openxmlformats-officedocument.spreadsheetml.revisionLog+xml"/>
  <Override PartName="/xl/revisions/revisionLog79.xml" ContentType="application/vnd.openxmlformats-officedocument.spreadsheetml.revisionLog+xml"/>
  <Override PartName="/xl/revisions/revisionLog92.xml" ContentType="application/vnd.openxmlformats-officedocument.spreadsheetml.revisionLog+xml"/>
  <Override PartName="/xl/revisions/revisionLog24.xml" ContentType="application/vnd.openxmlformats-officedocument.spreadsheetml.revisionLog+xml"/>
  <Override PartName="/xl/revisions/revisionLog2.xml" ContentType="application/vnd.openxmlformats-officedocument.spreadsheetml.revisionLog+xml"/>
  <Override PartName="/xl/revisions/revisionLog10.xml" ContentType="application/vnd.openxmlformats-officedocument.spreadsheetml.revisionLog+xml"/>
  <Override PartName="/xl/revisions/revisionLog36.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9.xml" ContentType="application/vnd.openxmlformats-officedocument.spreadsheetml.revisionLog+xml"/>
  <Override PartName="/xl/revisions/revisionLog44.xml" ContentType="application/vnd.openxmlformats-officedocument.spreadsheetml.revisionLog+xml"/>
  <Override PartName="/xl/revisions/revisionLog74.xml" ContentType="application/vnd.openxmlformats-officedocument.spreadsheetml.revisionLog+xml"/>
  <Override PartName="/xl/revisions/revisionLog69.xml" ContentType="application/vnd.openxmlformats-officedocument.spreadsheetml.revisionLog+xml"/>
  <Override PartName="/xl/revisions/revisionLog90.xml" ContentType="application/vnd.openxmlformats-officedocument.spreadsheetml.revisionLog+xml"/>
  <Override PartName="/xl/revisions/revisionLog3.xml" ContentType="application/vnd.openxmlformats-officedocument.spreadsheetml.revisionLog+xml"/>
  <Override PartName="/xl/revisions/revisionLog8.xml" ContentType="application/vnd.openxmlformats-officedocument.spreadsheetml.revisionLog+xml"/>
  <Override PartName="/xl/revisions/revisionLog29.xml" ContentType="application/vnd.openxmlformats-officedocument.spreadsheetml.revisionLog+xml"/>
  <Override PartName="/xl/revisions/revisionLog34.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64.xml" ContentType="application/vnd.openxmlformats-officedocument.spreadsheetml.revisionLog+xml"/>
  <Override PartName="/xl/revisions/revisionLog59.xml" ContentType="application/vnd.openxmlformats-officedocument.spreadsheetml.revisionLog+xml"/>
  <Override PartName="/xl/revisions/revisionLog80.xml" ContentType="application/vnd.openxmlformats-officedocument.spreadsheetml.revisionLog+xml"/>
  <Override PartName="/xl/revisions/revisionLog85.xml" ContentType="application/vnd.openxmlformats-officedocument.spreadsheetml.revisionLog+xml"/>
  <Override PartName="/xl/revisions/revisionLog25.xml" ContentType="application/vnd.openxmlformats-officedocument.spreadsheetml.revisionLog+xml"/>
  <Override PartName="/xl/revisions/revisionLog14.xml" ContentType="application/vnd.openxmlformats-officedocument.spreadsheetml.revisionLog+xml"/>
  <Override PartName="/xl/revisions/revisionLog19.xml" ContentType="application/vnd.openxmlformats-officedocument.spreadsheetml.revisionLog+xml"/>
  <Override PartName="/xl/revisions/revisionLog45.xml" ContentType="application/vnd.openxmlformats-officedocument.spreadsheetml.revisionLog+xml"/>
  <Override PartName="/xl/revisions/revisionLog40.xml" ContentType="application/vnd.openxmlformats-officedocument.spreadsheetml.revisionLog+xml"/>
  <Override PartName="/xl/revisions/revisionLog70.xml" ContentType="application/vnd.openxmlformats-officedocument.spreadsheetml.revisionLog+xml"/>
  <Override PartName="/xl/revisions/revisionLog75.xml" ContentType="application/vnd.openxmlformats-officedocument.spreadsheetml.revisionLog+xml"/>
  <Override PartName="/xl/revisions/revisionLog9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Елена\Desktop\Мониторинг приказ №65 от 14.05.2020\4. Отчётоб исполнении\"/>
    </mc:Choice>
  </mc:AlternateContent>
  <xr:revisionPtr revIDLastSave="0" documentId="13_ncr:81_{613A4632-3B10-4054-9A51-BD0BDA88DA04}" xr6:coauthVersionLast="47" xr6:coauthVersionMax="47" xr10:uidLastSave="{00000000-0000-0000-0000-000000000000}"/>
  <bookViews>
    <workbookView xWindow="-120" yWindow="-120" windowWidth="24240" windowHeight="13140" xr2:uid="{00000000-000D-0000-FFFF-FFFF00000000}"/>
  </bookViews>
  <sheets>
    <sheet name=" для открытого бюджета" sheetId="1" r:id="rId1"/>
  </sheets>
  <definedNames>
    <definedName name="_xlnm._FilterDatabase" localSheetId="0" hidden="1">' для открытого бюджета'!$A$3:$J$47</definedName>
    <definedName name="Z_00935F89_A8FA_4651_A44D_B3F35927D529_.wvu.FilterData" localSheetId="0" hidden="1">' для открытого бюджета'!$A$3:$J$47</definedName>
    <definedName name="Z_00935F89_A8FA_4651_A44D_B3F35927D529_.wvu.PrintArea" localSheetId="0" hidden="1">' для открытого бюджета'!$A$1:$I$47</definedName>
    <definedName name="Z_00935F89_A8FA_4651_A44D_B3F35927D529_.wvu.PrintTitles" localSheetId="0" hidden="1">' для открытого бюджета'!$3:$4</definedName>
    <definedName name="Z_03B285DA_B914_4C10_80EC_94C955C7EB95_.wvu.FilterData" localSheetId="0" hidden="1">' для открытого бюджета'!$A$3:$J$47</definedName>
    <definedName name="Z_03B285DA_B914_4C10_80EC_94C955C7EB95_.wvu.PrintArea" localSheetId="0" hidden="1">' для открытого бюджета'!$A$1:$I$47</definedName>
    <definedName name="Z_03B285DA_B914_4C10_80EC_94C955C7EB95_.wvu.PrintTitles" localSheetId="0" hidden="1">' для открытого бюджета'!$3:$4</definedName>
    <definedName name="Z_03B49899_CCD3_4E96_8A86_C0C0E112F52E_.wvu.FilterData" localSheetId="0" hidden="1">' для открытого бюджета'!$A$3:$J$47</definedName>
    <definedName name="Z_049C5AAA_C007_4419_AC36_523E87B669DC_.wvu.FilterData" localSheetId="0" hidden="1">' для открытого бюджета'!$A$3:$J$47</definedName>
    <definedName name="Z_056EA00B_03CB_48FA_B61B_31633D40C554_.wvu.FilterData" localSheetId="0" hidden="1">' для открытого бюджета'!$A$3:$J$47</definedName>
    <definedName name="Z_067E6C18_251A_43EE_89AB_1CBB03FBDC13_.wvu.FilterData" localSheetId="0" hidden="1">' для открытого бюджета'!$A$3:$J$47</definedName>
    <definedName name="Z_0A80EB8D_4584_4566_B5D7_E649312A1AAB_.wvu.FilterData" localSheetId="0" hidden="1">' для открытого бюджета'!$A$3:$J$47</definedName>
    <definedName name="Z_0A80EB8D_4584_4566_B5D7_E649312A1AAB_.wvu.PrintArea" localSheetId="0" hidden="1">' для открытого бюджета'!$A$1:$I$47</definedName>
    <definedName name="Z_0A80EB8D_4584_4566_B5D7_E649312A1AAB_.wvu.PrintTitles" localSheetId="0" hidden="1">' для открытого бюджета'!$3:$4</definedName>
    <definedName name="Z_0F4DC5C0_7956_4442_8C7B_32125D86E071_.wvu.FilterData" localSheetId="0" hidden="1">' для открытого бюджета'!$A$3:$J$47</definedName>
    <definedName name="Z_0FA778C6_5FD5_46BC_91F2_7B96715E1465_.wvu.FilterData" localSheetId="0" hidden="1">' для открытого бюджета'!$A$3:$J$47</definedName>
    <definedName name="Z_1036010E_AE23_4B85_AD98_8BD95E7C102C_.wvu.FilterData" localSheetId="0" hidden="1">' для открытого бюджета'!$A$3:$J$47</definedName>
    <definedName name="Z_1129C574_2CF5_43F0_B279_5F61BB872906_.wvu.FilterData" localSheetId="0" hidden="1">' для открытого бюджета'!$A$3:$J$47</definedName>
    <definedName name="Z_11F50720_7ABB_4D71_BB52_6AFFE25FB53D_.wvu.FilterData" localSheetId="0" hidden="1">' для открытого бюджета'!$A$3:$J$47</definedName>
    <definedName name="Z_12186DB7_A8D5_4720_ACE0_ADDB9117C881_.wvu.FilterData" localSheetId="0" hidden="1">' для открытого бюджета'!$A$3:$J$47</definedName>
    <definedName name="Z_1239CEEA_B1B2_4CEF_ADD9_472DE63B73A9_.wvu.FilterData" localSheetId="0" hidden="1">' для открытого бюджета'!$A$3:$J$47</definedName>
    <definedName name="Z_12444D5F_A2F4_4002_BC96_30AA325B4D23_.wvu.FilterData" localSheetId="0" hidden="1">' для открытого бюджета'!$A$3:$J$47</definedName>
    <definedName name="Z_13EBCF13_A49D_4CCD_8CBE_3F63B5AA7973_.wvu.FilterData" localSheetId="0" hidden="1">' для открытого бюджета'!$A$3:$J$47</definedName>
    <definedName name="Z_156E5231_BA17_41CC_A8AB_FE0EC63A2D7C_.wvu.FilterData" localSheetId="0" hidden="1">' для открытого бюджета'!$A$3:$J$47</definedName>
    <definedName name="Z_17CE2169_568F_489F_A0AB_14A4FDE3D66A_.wvu.FilterData" localSheetId="0" hidden="1">' для открытого бюджета'!$A$3:$J$47</definedName>
    <definedName name="Z_17CE2169_568F_489F_A0AB_14A4FDE3D66A_.wvu.PrintArea" localSheetId="0" hidden="1">' для открытого бюджета'!$A$1:$I$47</definedName>
    <definedName name="Z_17CE2169_568F_489F_A0AB_14A4FDE3D66A_.wvu.PrintTitles" localSheetId="0" hidden="1">' для открытого бюджета'!$3:$4</definedName>
    <definedName name="Z_1A2E3DDB_8DC9_42AA_8BAD_F6B65157116C_.wvu.FilterData" localSheetId="0" hidden="1">' для открытого бюджета'!$A$3:$J$47</definedName>
    <definedName name="Z_1B878309_E7DC_4ABE_BE20_C7E8390CAF2D_.wvu.FilterData" localSheetId="0" hidden="1">' для открытого бюджета'!$A$3:$J$47</definedName>
    <definedName name="Z_1E2B9BDD_9034_4DF8_9C08_0B8E947EA2D4_.wvu.FilterData" localSheetId="0" hidden="1">' для открытого бюджета'!$A$3:$J$47</definedName>
    <definedName name="Z_22987E87_0A57_4BFB_A342_7B183692EFE4_.wvu.FilterData" localSheetId="0" hidden="1">' для открытого бюджета'!$A$3:$J$47</definedName>
    <definedName name="Z_25ACAABC_17D8_45A8_A141_9B3B239FE96A_.wvu.FilterData" localSheetId="0" hidden="1">' для открытого бюджета'!$A$3:$J$47</definedName>
    <definedName name="Z_26428B99_CAAE_4302_8BEA_E37EEE8D116A_.wvu.FilterData" localSheetId="0" hidden="1">' для открытого бюджета'!$A$3:$J$47</definedName>
    <definedName name="Z_2852C817_4B2F_4A14_BE83_AC4F30A61EAF_.wvu.FilterData" localSheetId="0" hidden="1">' для открытого бюджета'!$A$3:$J$47</definedName>
    <definedName name="Z_2852C817_4B2F_4A14_BE83_AC4F30A61EAF_.wvu.PrintArea" localSheetId="0" hidden="1">' для открытого бюджета'!$A$1:$I$47</definedName>
    <definedName name="Z_2852C817_4B2F_4A14_BE83_AC4F30A61EAF_.wvu.PrintTitles" localSheetId="0" hidden="1">' для открытого бюджета'!$3:$4</definedName>
    <definedName name="Z_28F72B06_6EBC_4093_A0BB_84548F5B4AEC_.wvu.Cols" localSheetId="0" hidden="1">' для открытого бюджета'!$J:$K</definedName>
    <definedName name="Z_28F72B06_6EBC_4093_A0BB_84548F5B4AEC_.wvu.FilterData" localSheetId="0" hidden="1">' для открытого бюджета'!$A$3:$J$47</definedName>
    <definedName name="Z_28F72B06_6EBC_4093_A0BB_84548F5B4AEC_.wvu.PrintArea" localSheetId="0" hidden="1">' для открытого бюджета'!$A$1:$I$47</definedName>
    <definedName name="Z_28F72B06_6EBC_4093_A0BB_84548F5B4AEC_.wvu.PrintTitles" localSheetId="0" hidden="1">' для открытого бюджета'!$3:$4</definedName>
    <definedName name="Z_28F72B06_6EBC_4093_A0BB_84548F5B4AEC_.wvu.Rows" localSheetId="0" hidden="1">' для открытого бюджета'!#REF!</definedName>
    <definedName name="Z_2A7A7C5A_8961_4333_8A84_6981B33FC542_.wvu.FilterData" localSheetId="0" hidden="1">' для открытого бюджета'!$A$3:$J$47</definedName>
    <definedName name="Z_2F15EE43_637F_461F_AE80_29D63FA7C427_.wvu.FilterData" localSheetId="0" hidden="1">' для открытого бюджета'!$A$3:$J$47</definedName>
    <definedName name="Z_34036D14_AF04_4DAA_A78E_4F50609565F4_.wvu.FilterData" localSheetId="0" hidden="1">' для открытого бюджета'!$A$3:$J$47</definedName>
    <definedName name="Z_3A59D2CD_9AF8_448D_AEE4_3786C5FC118E_.wvu.FilterData" localSheetId="0" hidden="1">' для открытого бюджета'!$A$3:$J$47</definedName>
    <definedName name="Z_3B80D75B_FA4F_415D_A08E_83307A685F7D_.wvu.FilterData" localSheetId="0" hidden="1">' для открытого бюджета'!$A$3:$J$47</definedName>
    <definedName name="Z_3C431407_A20B_45EA_BF03_1350EF62C8D5_.wvu.FilterData" localSheetId="0" hidden="1">' для открытого бюджета'!$A$3:$J$47</definedName>
    <definedName name="Z_3C9E705F_BEA3_4B2B_956E_665541F124C8_.wvu.FilterData" localSheetId="0" hidden="1">' для открытого бюджета'!$A$3:$J$47</definedName>
    <definedName name="Z_3C9E705F_BEA3_4B2B_956E_665541F124C8_.wvu.PrintArea" localSheetId="0" hidden="1">' для открытого бюджета'!$A$1:$I$47</definedName>
    <definedName name="Z_3C9E705F_BEA3_4B2B_956E_665541F124C8_.wvu.PrintTitles" localSheetId="0" hidden="1">' для открытого бюджета'!$3:$4</definedName>
    <definedName name="Z_3E58C7E6_9307_4F0D_BF46_AA4EB098935D_.wvu.FilterData" localSheetId="0" hidden="1">' для открытого бюджета'!$A$3:$J$47</definedName>
    <definedName name="Z_4002FE1F_1EA4_49CB_A897_601103C41354_.wvu.FilterData" localSheetId="0" hidden="1">' для открытого бюджета'!$A$3:$J$47</definedName>
    <definedName name="Z_406710A6_F308_4B7F_AD62_9A8A88F55F2E_.wvu.FilterData" localSheetId="0" hidden="1">' для открытого бюджета'!$A$3:$J$47</definedName>
    <definedName name="Z_433B88FA_BAF9_42CD_A939_F126BE2ADB72_.wvu.FilterData" localSheetId="0" hidden="1">' для открытого бюджета'!$A$3:$J$47</definedName>
    <definedName name="Z_4429FD0F_E3B4_4C9E_850C_838D83547FD8_.wvu.FilterData" localSheetId="0" hidden="1">' для открытого бюджета'!$A$3:$J$47</definedName>
    <definedName name="Z_4770431C_E7AD_4E5F_BFAE_048B90A5729C_.wvu.FilterData" localSheetId="0" hidden="1">' для открытого бюджета'!$A$3:$J$47</definedName>
    <definedName name="Z_4B0BF4CA_1E98_4AA0_8E79_15F67D46FDDC_.wvu.FilterData" localSheetId="0" hidden="1">' для открытого бюджета'!$A$3:$J$47</definedName>
    <definedName name="Z_4B6D5332_4BB3_4859_88FC_3E88AE8E7467_.wvu.FilterData" localSheetId="0" hidden="1">' для открытого бюджета'!$A$3:$J$47</definedName>
    <definedName name="Z_4DCADF8E_A405_4691_BCE5_A48C6D78F1ED_.wvu.FilterData" localSheetId="0" hidden="1">' для открытого бюджета'!$A$3:$J$47</definedName>
    <definedName name="Z_4E24E538_FE14_4954_AC2C_FACCF788C9E8_.wvu.FilterData" localSheetId="0" hidden="1">' для открытого бюджета'!$A$3:$J$47</definedName>
    <definedName name="Z_4E24E538_FE14_4954_AC2C_FACCF788C9E8_.wvu.PrintArea" localSheetId="0" hidden="1">' для открытого бюджета'!$A$1:$I$47</definedName>
    <definedName name="Z_4E24E538_FE14_4954_AC2C_FACCF788C9E8_.wvu.PrintTitles" localSheetId="0" hidden="1">' для открытого бюджета'!$3:$4</definedName>
    <definedName name="Z_4E24E538_FE14_4954_AC2C_FACCF788C9E8_.wvu.Rows" localSheetId="0" hidden="1">' для открытого бюджета'!#REF!,' для открытого бюджета'!#REF!</definedName>
    <definedName name="Z_4FC9A625_5FC6_4E52_8736_23479E610BFA_.wvu.FilterData" localSheetId="0" hidden="1">' для открытого бюджета'!$A$3:$J$47</definedName>
    <definedName name="Z_5164BF5E_39FE_44DA_8F4B_2529173FEE2F_.wvu.FilterData" localSheetId="0" hidden="1">' для открытого бюджета'!$A$3:$J$47</definedName>
    <definedName name="Z_5164BF5E_39FE_44DA_8F4B_2529173FEE2F_.wvu.PrintArea" localSheetId="0" hidden="1">' для открытого бюджета'!$A$1:$I$47</definedName>
    <definedName name="Z_5164BF5E_39FE_44DA_8F4B_2529173FEE2F_.wvu.PrintTitles" localSheetId="0" hidden="1">' для открытого бюджета'!$3:$4</definedName>
    <definedName name="Z_53280D0E_E7F7_48A4_B151_C27084FFE420_.wvu.FilterData" localSheetId="0" hidden="1">' для открытого бюджета'!$A$3:$J$47</definedName>
    <definedName name="Z_554D8ECA_FA40_4B80_B71D_14D9F0C82D57_.wvu.FilterData" localSheetId="0" hidden="1">' для открытого бюджета'!$A$3:$J$47</definedName>
    <definedName name="Z_556D9C9A_9D48_4541_A020_5A8B4FD3A8C0_.wvu.FilterData" localSheetId="0" hidden="1">' для открытого бюджета'!$A$3:$J$47</definedName>
    <definedName name="Z_573AFBCD_63BA_4516_A539_E98349B1B78A_.wvu.FilterData" localSheetId="0" hidden="1">' для открытого бюджета'!$A$3:$J$47</definedName>
    <definedName name="Z_58EF3FF0_4D15_42F4_A034_EBC77844FA51_.wvu.FilterData" localSheetId="0" hidden="1">' для открытого бюджета'!$A$3:$J$47</definedName>
    <definedName name="Z_59180620_0393_4EAA_843B_A4E5B0FBF788_.wvu.FilterData" localSheetId="0" hidden="1">' для открытого бюджета'!$A$3:$J$47</definedName>
    <definedName name="Z_59A693E0_94E3_4923_95EC_489D9AF41927_.wvu.FilterData" localSheetId="0" hidden="1">' для открытого бюджета'!$A$3:$J$47</definedName>
    <definedName name="Z_59BCB210_7C1D_4C71_BAD9_852664C6DE6E_.wvu.FilterData" localSheetId="0" hidden="1">' для открытого бюджета'!$A$3:$J$47</definedName>
    <definedName name="Z_59BCB210_7C1D_4C71_BAD9_852664C6DE6E_.wvu.PrintArea" localSheetId="0" hidden="1">' для открытого бюджета'!$A$1:$I$47</definedName>
    <definedName name="Z_59BCB210_7C1D_4C71_BAD9_852664C6DE6E_.wvu.PrintTitles" localSheetId="0" hidden="1">' для открытого бюджета'!$3:$4</definedName>
    <definedName name="Z_5A287481_9AFF_4599_A34F_A102FDD81E24_.wvu.FilterData" localSheetId="0" hidden="1">' для открытого бюджета'!$A$3:$J$47</definedName>
    <definedName name="Z_5A287481_9AFF_4599_A34F_A102FDD81E24_.wvu.PrintArea" localSheetId="0" hidden="1">' для открытого бюджета'!$A$1:$I$50</definedName>
    <definedName name="Z_5B2F3D55_2206_43E8_B484_7F6935D96CD7_.wvu.FilterData" localSheetId="0" hidden="1">' для открытого бюджета'!$A$3:$J$47</definedName>
    <definedName name="Z_5EA1C47B_39B2_4C09_9F94_47D842C8768D_.wvu.Cols" localSheetId="0" hidden="1">' для открытого бюджета'!$J:$K</definedName>
    <definedName name="Z_5EA1C47B_39B2_4C09_9F94_47D842C8768D_.wvu.FilterData" localSheetId="0" hidden="1">' для открытого бюджета'!$A$3:$J$47</definedName>
    <definedName name="Z_5EA1C47B_39B2_4C09_9F94_47D842C8768D_.wvu.PrintArea" localSheetId="0" hidden="1">' для открытого бюджета'!$A$1:$I$47</definedName>
    <definedName name="Z_5EA1C47B_39B2_4C09_9F94_47D842C8768D_.wvu.PrintTitles" localSheetId="0" hidden="1">' для открытого бюджета'!$3:$4</definedName>
    <definedName name="Z_60149D9D_4C79_4C29_9E4E_D28B4D0483C7_.wvu.FilterData" localSheetId="0" hidden="1">' для открытого бюджета'!$A$3:$J$47</definedName>
    <definedName name="Z_62E7C178_6B67_4A5F_86DB_519F4FB4F669_.wvu.FilterData" localSheetId="0" hidden="1">' для открытого бюджета'!$A$3:$J$47</definedName>
    <definedName name="Z_6453B5DC_A49B_4D5A_9286_22D005808B56_.wvu.FilterData" localSheetId="0" hidden="1">' для открытого бюджета'!$A$3:$J$47</definedName>
    <definedName name="Z_65A5410C_4CAD_4A3C_B16D_A660B4494E3D_.wvu.FilterData" localSheetId="0" hidden="1">' для открытого бюджета'!$A$3:$J$47</definedName>
    <definedName name="Z_66824F17_5EF1_4051_A248_DAA7605F1CA9_.wvu.FilterData" localSheetId="0" hidden="1">' для открытого бюджета'!$A$3:$J$47</definedName>
    <definedName name="Z_6A2BC739_737E_4C1B_961B_4C7B661240C6_.wvu.FilterData" localSheetId="0" hidden="1">' для открытого бюджета'!$A$3:$J$47</definedName>
    <definedName name="Z_6AA106FD_BEC3_4024_8481_501146FE14B3_.wvu.FilterData" localSheetId="0" hidden="1">' для открытого бюджета'!$A$3:$J$47</definedName>
    <definedName name="Z_6AA106FD_BEC3_4024_8481_501146FE14B3_.wvu.PrintArea" localSheetId="0" hidden="1">' для открытого бюджета'!$A$1:$I$47</definedName>
    <definedName name="Z_6AA106FD_BEC3_4024_8481_501146FE14B3_.wvu.PrintTitles" localSheetId="0" hidden="1">' для открытого бюджета'!$3:$4</definedName>
    <definedName name="Z_6AA106FD_BEC3_4024_8481_501146FE14B3_.wvu.Rows" localSheetId="0" hidden="1">' для открытого бюджета'!#REF!</definedName>
    <definedName name="Z_705A8171_136A_41B3_8BCD_8E5C80519DF9_.wvu.FilterData" localSheetId="0" hidden="1">' для открытого бюджета'!$A$3:$J$47</definedName>
    <definedName name="Z_73A3EE8F_02B1_44D8_87E4_313F5A81656D_.wvu.FilterData" localSheetId="0" hidden="1">' для открытого бюджета'!$A$3:$J$47</definedName>
    <definedName name="Z_73B46CE0_CCFA_47E4_8942_DFAB3D76BC88_.wvu.FilterData" localSheetId="0" hidden="1">' для открытого бюджета'!$A$3:$J$47</definedName>
    <definedName name="Z_73B46CE0_CCFA_47E4_8942_DFAB3D76BC88_.wvu.PrintArea" localSheetId="0" hidden="1">' для открытого бюджета'!$A$1:$I$47</definedName>
    <definedName name="Z_73B46CE0_CCFA_47E4_8942_DFAB3D76BC88_.wvu.PrintTitles" localSheetId="0" hidden="1">' для открытого бюджета'!$3:$4</definedName>
    <definedName name="Z_75A3D7DF_5823_472F_917D_7664CBB4F6FF_.wvu.FilterData" localSheetId="0" hidden="1">' для открытого бюджета'!$A$3:$J$47</definedName>
    <definedName name="Z_77C4418B_5BB1_407E_B78F_1908A33C3C73_.wvu.FilterData" localSheetId="0" hidden="1">' для открытого бюджета'!$A$3:$J$47</definedName>
    <definedName name="Z_7CDF6FA8_A59B_467D_92E0_5C32B145D17A_.wvu.FilterData" localSheetId="0" hidden="1">' для открытого бюджета'!$A$3:$J$47</definedName>
    <definedName name="Z_7CDF6FA8_A59B_467D_92E0_5C32B145D17A_.wvu.PrintArea" localSheetId="0" hidden="1">' для открытого бюджета'!$A$1:$I$47</definedName>
    <definedName name="Z_7CDF6FA8_A59B_467D_92E0_5C32B145D17A_.wvu.PrintTitles" localSheetId="0" hidden="1">' для открытого бюджета'!$3:$4</definedName>
    <definedName name="Z_8092863D_9B08_42A8_901B_F9D28B953964_.wvu.FilterData" localSheetId="0" hidden="1">' для открытого бюджета'!$A$3:$J$47</definedName>
    <definedName name="Z_8092863D_9B08_42A8_901B_F9D28B953964_.wvu.PrintArea" localSheetId="0" hidden="1">' для открытого бюджета'!$A$1:$I$47</definedName>
    <definedName name="Z_8092863D_9B08_42A8_901B_F9D28B953964_.wvu.PrintTitles" localSheetId="0" hidden="1">' для открытого бюджета'!$3:$4</definedName>
    <definedName name="Z_8562A396_E295_4108_B7A9_6919E444CF0D_.wvu.FilterData" localSheetId="0" hidden="1">' для открытого бюджета'!$A$3:$J$47</definedName>
    <definedName name="Z_862BCE28_66BD_4E45_BE79_B51B591D4CC7_.wvu.FilterData" localSheetId="0" hidden="1">' для открытого бюджета'!$A$3:$J$47</definedName>
    <definedName name="Z_864BD8A5_0DD1_408F_8BCC_2F27F5511614_.wvu.FilterData" localSheetId="0" hidden="1">' для открытого бюджета'!$A$3:$J$47</definedName>
    <definedName name="Z_87F26E09_B713_4786_8E22_B7FDA41CEF71_.wvu.FilterData" localSheetId="0" hidden="1">' для открытого бюджета'!$A$3:$J$47</definedName>
    <definedName name="Z_87F26E09_B713_4786_8E22_B7FDA41CEF71_.wvu.PrintArea" localSheetId="0" hidden="1">' для открытого бюджета'!$A$1:$I$47</definedName>
    <definedName name="Z_87F26E09_B713_4786_8E22_B7FDA41CEF71_.wvu.PrintTitles" localSheetId="0" hidden="1">' для открытого бюджета'!$3:$4</definedName>
    <definedName name="Z_8B2A4522_F22C_4652_89A3_1756164D6335_.wvu.FilterData" localSheetId="0" hidden="1">' для открытого бюджета'!$A$3:$J$47</definedName>
    <definedName name="Z_8D680FE0_176F_46D1_9B34_97CE5BC62675_.wvu.FilterData" localSheetId="0" hidden="1">' для открытого бюджета'!$A$3:$J$47</definedName>
    <definedName name="Z_8D919147_D97E_43F8_B9B7_9FFE484BC685_.wvu.FilterData" localSheetId="0" hidden="1">' для открытого бюджета'!$A$3:$J$47</definedName>
    <definedName name="Z_8D919147_D97E_43F8_B9B7_9FFE484BC685_.wvu.PrintArea" localSheetId="0" hidden="1">' для открытого бюджета'!$A$1:$I$47</definedName>
    <definedName name="Z_8D919147_D97E_43F8_B9B7_9FFE484BC685_.wvu.PrintTitles" localSheetId="0" hidden="1">' для открытого бюджета'!$3:$4</definedName>
    <definedName name="Z_8DBACA92_AD1B_4F9E_87A3_CE8FD28AC4F4_.wvu.FilterData" localSheetId="0" hidden="1">' для открытого бюджета'!$A$3:$J$47</definedName>
    <definedName name="Z_8EB6F9E9_9B43_4F34_A718_C7E10329EA20_.wvu.FilterData" localSheetId="0" hidden="1">' для открытого бюджета'!$A$3:$J$47</definedName>
    <definedName name="Z_8F114E33_385C_421E_A319_EC79CD20A4FC_.wvu.FilterData" localSheetId="0" hidden="1">' для открытого бюджета'!$A$3:$J$47</definedName>
    <definedName name="Z_8F114E33_385C_421E_A319_EC79CD20A4FC_.wvu.PrintArea" localSheetId="0" hidden="1">' для открытого бюджета'!$A$1:$I$47</definedName>
    <definedName name="Z_8F114E33_385C_421E_A319_EC79CD20A4FC_.wvu.PrintTitles" localSheetId="0" hidden="1">' для открытого бюджета'!$3:$4</definedName>
    <definedName name="Z_91F27550_77F8_4B14_92A4_2EE198FCC976_.wvu.FilterData" localSheetId="0" hidden="1">' для открытого бюджета'!$A$3:$J$47</definedName>
    <definedName name="Z_96BF9EDB_0BD1_40D0_8A3F_3691219FAA2F_.wvu.FilterData" localSheetId="0" hidden="1">' для открытого бюджета'!$A$3:$J$47</definedName>
    <definedName name="Z_97D29FDC_9C12_4E97_97B2_D094CD2E1798_.wvu.FilterData" localSheetId="0" hidden="1">' для открытого бюджета'!$A$3:$J$47</definedName>
    <definedName name="Z_97D8E3E2_4995_4E25_9BF1_F8A8E532F761_.wvu.FilterData" localSheetId="0" hidden="1">' для открытого бюджета'!$A$3:$J$47</definedName>
    <definedName name="Z_9B9D23EA_D05F_4D8F_9BC7_37705BFEB4BE_.wvu.FilterData" localSheetId="0" hidden="1">' для открытого бюджета'!$A$3:$J$47</definedName>
    <definedName name="Z_9B9D23EA_D05F_4D8F_9BC7_37705BFEB4BE_.wvu.PrintArea" localSheetId="0" hidden="1">' для открытого бюджета'!$A$1:$I$47</definedName>
    <definedName name="Z_9B9D23EA_D05F_4D8F_9BC7_37705BFEB4BE_.wvu.PrintTitles" localSheetId="0" hidden="1">' для открытого бюджета'!$3:$4</definedName>
    <definedName name="Z_9BD843FF_B424_4650_BD22_347CBEA4F3BE_.wvu.FilterData" localSheetId="0" hidden="1">' для открытого бюджета'!$A$3:$J$47</definedName>
    <definedName name="Z_9E59F4A8_B0E6_4FAF_AF1A_B9ADF908EEC1_.wvu.FilterData" localSheetId="0" hidden="1">' для открытого бюджета'!$A$3:$J$47</definedName>
    <definedName name="Z_9F5C973C_8081_4DCE_9D7A_864CA7977E5C_.wvu.FilterData" localSheetId="0" hidden="1">' для открытого бюджета'!$A$3:$J$47</definedName>
    <definedName name="Z_A0B9FC8A_A97C_4890_80BD_53BD404FB85B_.wvu.FilterData" localSheetId="0" hidden="1">' для открытого бюджета'!$A$3:$J$47</definedName>
    <definedName name="Z_A661D1CC_E68B_4BEF_B1FC_30B9D4EFB9F2_.wvu.FilterData" localSheetId="0" hidden="1">' для открытого бюджета'!$A$3:$J$47</definedName>
    <definedName name="Z_A86660CD_6A23_454A_A081_882316A89B69_.wvu.FilterData" localSheetId="0" hidden="1">' для открытого бюджета'!$A$3:$J$47</definedName>
    <definedName name="Z_A87AB65B_453E_449F_B506_35CAE3F4E729_.wvu.FilterData" localSheetId="0" hidden="1">' для открытого бюджета'!$A$3:$J$47</definedName>
    <definedName name="Z_AB22D8F9_22C5_45F6_8C2A_521E671CCD56_.wvu.FilterData" localSheetId="0" hidden="1">' для открытого бюджета'!$A$3:$J$47</definedName>
    <definedName name="Z_AF152ADD_C0D5_4A76_92F1_64F6DE76E717_.wvu.FilterData" localSheetId="0" hidden="1">' для открытого бюджета'!$A$3:$J$47</definedName>
    <definedName name="Z_B3077B5C_7321_4151_A9E7_5D6A6E7D4C7D_.wvu.FilterData" localSheetId="0" hidden="1">' для открытого бюджета'!$A$3:$J$47</definedName>
    <definedName name="Z_B34CF6D5_0707_4435_83BE_B547B8ED8649_.wvu.FilterData" localSheetId="0" hidden="1">' для открытого бюджета'!$A$3:$J$47</definedName>
    <definedName name="Z_B34CF6D5_0707_4435_83BE_B547B8ED8649_.wvu.PrintArea" localSheetId="0" hidden="1">' для открытого бюджета'!$A$1:$I$47</definedName>
    <definedName name="Z_B34CF6D5_0707_4435_83BE_B547B8ED8649_.wvu.PrintTitles" localSheetId="0" hidden="1">' для открытого бюджета'!$3:$4</definedName>
    <definedName name="Z_B80F53F8_CB10_498C_9BB7_3D0D8021C908_.wvu.FilterData" localSheetId="0" hidden="1">' для открытого бюджета'!$A$3:$J$47</definedName>
    <definedName name="Z_B8F28740_E296_4A2F_9DFF_286C00C61390_.wvu.FilterData" localSheetId="0" hidden="1">' для открытого бюджета'!$A$3:$J$47</definedName>
    <definedName name="Z_BA090F5A_6D61_4432_9961_37DCF1F14822_.wvu.FilterData" localSheetId="0" hidden="1">' для открытого бюджета'!$A$3:$J$47</definedName>
    <definedName name="Z_BC0CF8DB_9D71_4A02_BDC1_862C77817469_.wvu.FilterData" localSheetId="0" hidden="1">' для открытого бюджета'!$A$3:$J$47</definedName>
    <definedName name="Z_C3E927B9_959D_4195_AEAC_C7AA7F2DFC1E_.wvu.FilterData" localSheetId="0" hidden="1">' для открытого бюджета'!$A$3:$J$47</definedName>
    <definedName name="Z_C997AD41_BDD7_4D41_A10D_A4178A70D7F6_.wvu.FilterData" localSheetId="0" hidden="1">' для открытого бюджета'!$A$3:$J$47</definedName>
    <definedName name="Z_C9B16E77_1080_463F_87AA_CAB8F86A7F90_.wvu.FilterData" localSheetId="0" hidden="1">' для открытого бюджета'!$A$3:$J$47</definedName>
    <definedName name="Z_CFDFE51D_E16B_4731_BB1A_B29A1E878FBF_.wvu.FilterData" localSheetId="0" hidden="1">' для открытого бюджета'!$A$3:$J$47</definedName>
    <definedName name="Z_CFF60C75_38D4_40E9_B371_25FF9ED3BE7C_.wvu.FilterData" localSheetId="0" hidden="1">' для открытого бюджета'!$A$3:$J$47</definedName>
    <definedName name="Z_D2CFE1F5_B262_4F2D_A6AA_BE51D5E8E2E0_.wvu.FilterData" localSheetId="0" hidden="1">' для открытого бюджета'!$A$3:$J$47</definedName>
    <definedName name="Z_D4FF95C3_7EA9_427D_B24D_44BA30D2D6FB_.wvu.FilterData" localSheetId="0" hidden="1">' для открытого бюджета'!$A$3:$J$47</definedName>
    <definedName name="Z_D5D0C215_E36E_475D_BA10_4DB36BDB9DFB_.wvu.FilterData" localSheetId="0" hidden="1">' для открытого бюджета'!$A$3:$J$47</definedName>
    <definedName name="Z_DACE88A8_0540_4F4A_8B97_DD0CE1731219_.wvu.FilterData" localSheetId="0" hidden="1">' для открытого бюджета'!$A$3:$J$47</definedName>
    <definedName name="Z_DAF1491E_C925_4C9F_9A21_A7368BA13293_.wvu.FilterData" localSheetId="0" hidden="1">' для открытого бюджета'!$A$3:$J$47</definedName>
    <definedName name="Z_DB435D04_E392_4232_8A0B_6CBF8F297089_.wvu.FilterData" localSheetId="0" hidden="1">' для открытого бюджета'!$A$3:$J$47</definedName>
    <definedName name="Z_DC85E231_B23B_4483_B99C_51298E100BA0_.wvu.FilterData" localSheetId="0" hidden="1">' для открытого бюджета'!$A$3:$J$47</definedName>
    <definedName name="Z_DCBA4E19_B138_4FEE_B9B1_631815E23130_.wvu.FilterData" localSheetId="0" hidden="1">' для открытого бюджета'!$A$3:$J$47</definedName>
    <definedName name="Z_E1BD2682_73A0_4580_91ED_F30FDBE0BA47_.wvu.FilterData" localSheetId="0" hidden="1">' для открытого бюджета'!$A$3:$J$47</definedName>
    <definedName name="Z_E1BD2682_73A0_4580_91ED_F30FDBE0BA47_.wvu.PrintArea" localSheetId="0" hidden="1">' для открытого бюджета'!$A$1:$I$47</definedName>
    <definedName name="Z_E1BD2682_73A0_4580_91ED_F30FDBE0BA47_.wvu.PrintTitles" localSheetId="0" hidden="1">' для открытого бюджета'!$3:$4</definedName>
    <definedName name="Z_E2B6CC61_EE95_4795_99F5_63BF984C3079_.wvu.FilterData" localSheetId="0" hidden="1">' для открытого бюджета'!$A$3:$J$47</definedName>
    <definedName name="Z_E2F129E7_CCE1_4A52_9A56_A065BE730CB4_.wvu.FilterData" localSheetId="0" hidden="1">' для открытого бюджета'!$A$3:$J$47</definedName>
    <definedName name="Z_E86730C6_9E04_46FB_8E29_813C0EA56FA8_.wvu.FilterData" localSheetId="0" hidden="1">' для открытого бюджета'!$A$3:$J$47</definedName>
    <definedName name="Z_EB3EB88F_C68B_405D_B3CF_67A5D17AFE1A_.wvu.FilterData" localSheetId="0" hidden="1">' для открытого бюджета'!$A$3:$J$47</definedName>
    <definedName name="Z_ED7466D0_C277_4714_B64A_C5D3EDA50E1D_.wvu.FilterData" localSheetId="0" hidden="1">' для открытого бюджета'!$A$3:$J$47</definedName>
    <definedName name="Z_ED770B56_8CB8_42E1_B5FE_E517A3629A2B_.wvu.FilterData" localSheetId="0" hidden="1">' для открытого бюджета'!$A$3:$J$47</definedName>
    <definedName name="Z_EFA94A0D_E33F_41AC_994A_43CF07509FE5_.wvu.FilterData" localSheetId="0" hidden="1">' для открытого бюджета'!$A$3:$J$47</definedName>
    <definedName name="Z_F499772F_CF82_4323_BC1A_1F82CA6975AD_.wvu.FilterData" localSheetId="0" hidden="1">' для открытого бюджета'!$A$3:$J$47</definedName>
    <definedName name="Z_F5AD01A7_3C65_4F89_8A37_54B362DAD7B9_.wvu.FilterData" localSheetId="0" hidden="1">' для открытого бюджета'!$A$3:$J$47</definedName>
    <definedName name="Z_F5AD01A7_3C65_4F89_8A37_54B362DAD7B9_.wvu.PrintArea" localSheetId="0" hidden="1">' для открытого бюджета'!$A$1:$I$47</definedName>
    <definedName name="Z_F5AD01A7_3C65_4F89_8A37_54B362DAD7B9_.wvu.PrintTitles" localSheetId="0" hidden="1">' для открытого бюджета'!$3:$4</definedName>
    <definedName name="Z_F9D4909E_3E0C_4A3C_AD05_E89BF8CC8177_.wvu.FilterData" localSheetId="0" hidden="1">' для открытого бюджета'!$A$3:$J$47</definedName>
    <definedName name="Z_FA565493_1593_4208_9D78_4902F7EA2AB8_.wvu.FilterData" localSheetId="0" hidden="1">' для открытого бюджета'!$A$3:$J$47</definedName>
    <definedName name="Z_FA5E4A6C_8567_468A_8181_90055CA2036D_.wvu.FilterData" localSheetId="0" hidden="1">' для открытого бюджета'!$A$3:$J$47</definedName>
    <definedName name="Z_FA5E4A6C_8567_468A_8181_90055CA2036D_.wvu.PrintArea" localSheetId="0" hidden="1">' для открытого бюджета'!$A$1:$I$47</definedName>
    <definedName name="Z_FA5E4A6C_8567_468A_8181_90055CA2036D_.wvu.PrintTitles" localSheetId="0" hidden="1">' для открытого бюджета'!$3:$4</definedName>
    <definedName name="Z_FC73D815_6217_45C3_8996_B14CF654D794_.wvu.FilterData" localSheetId="0" hidden="1">' для открытого бюджета'!$A$3:$J$47</definedName>
    <definedName name="_xlnm.Print_Titles" localSheetId="0">' для открытого бюджета'!$3:$4</definedName>
    <definedName name="_xlnm.Print_Area" localSheetId="0">' для открытого бюджета'!$A$1:$I$47</definedName>
  </definedNames>
  <calcPr calcId="191029" iterate="1"/>
  <customWorkbookViews>
    <customWorkbookView name="User - Личное представление" guid="{8F114E33-385C-421E-A319-EC79CD20A4FC}" mergeInterval="0" personalView="1" maximized="1" xWindow="-9" yWindow="-9" windowWidth="1938" windowHeight="1048" activeSheetId="1"/>
    <customWorkbookView name="Danil P. Yanukov - Личное представление" guid="{2852C817-4B2F-4A14-BE83-AC4F30A61EAF}" mergeInterval="0" personalView="1" maximized="1" windowWidth="1920" windowHeight="835" activeSheetId="1"/>
    <customWorkbookView name="Людмила Л. Панова - Личное представление" guid="{0A80EB8D-4584-4566-B5D7-E649312A1AAB}" mergeInterval="0" personalView="1" maximized="1" windowWidth="1916" windowHeight="854" activeSheetId="1"/>
    <customWorkbookView name="Александра Н. Ридинтер - Личное представление" guid="{9B9D23EA-D05F-4D8F-9BC7-37705BFEB4BE}" mergeInterval="0" personalView="1" maximized="1" windowWidth="1916" windowHeight="854" activeSheetId="1"/>
    <customWorkbookView name="Ольга С. Цыганова - Личное представление" guid="{3C9E705F-BEA3-4B2B-956E-665541F124C8}" mergeInterval="0" personalView="1" maximized="1" windowWidth="1916" windowHeight="757" activeSheetId="1"/>
    <customWorkbookView name="Вишницкая Ольга Анатольевна - Личное представление" guid="{5164BF5E-39FE-44DA-8F4B-2529173FEE2F}" mergeInterval="0" personalView="1" maximized="1" windowWidth="1916" windowHeight="774" activeSheetId="1"/>
    <customWorkbookView name="Константин А. Бобылев - Личное представление" guid="{8D919147-D97E-43F8-B9B7-9FFE484BC685}" mergeInterval="0" personalView="1" maximized="1" windowWidth="1916" windowHeight="834" activeSheetId="1"/>
    <customWorkbookView name="Светлана А. Павленко - Личное представление" guid="{00935F89-A8FA-4651-A44D-B3F35927D529}" mergeInterval="0" personalView="1" maximized="1" windowWidth="1916" windowHeight="774" activeSheetId="1"/>
    <customWorkbookView name="Марина В. Байдюкова - Личное представление" guid="{28F72B06-6EBC-4093-A0BB-84548F5B4AEC}" mergeInterval="0" personalView="1" maximized="1" windowWidth="1916" windowHeight="814" activeSheetId="1"/>
    <customWorkbookView name="Мария Л. Хегай - Личное представление" guid="{87F26E09-B713-4786-8E22-B7FDA41CEF71}" mergeInterval="0" personalView="1" maximized="1" windowWidth="1916" windowHeight="794" activeSheetId="1"/>
    <customWorkbookView name="Юлия Александровна Федчук - Личное представление" guid="{73B46CE0-CCFA-47E4-8942-DFAB3D76BC88}" mergeInterval="0" personalView="1" maximized="1" windowWidth="1916" windowHeight="854" activeSheetId="1"/>
    <customWorkbookView name="Екатерина В. Баженова - Личное представление" guid="{B34CF6D5-0707-4435-83BE-B547B8ED8649}" mergeInterval="0" personalView="1" maximized="1" windowWidth="1916" windowHeight="834" activeSheetId="1"/>
    <customWorkbookView name="Виктория В. Москаленко - Личное представление" guid="{17CE2169-568F-489F-A0AB-14A4FDE3D66A}" mergeInterval="0" personalView="1" maximized="1" windowWidth="1916" windowHeight="854" activeSheetId="1"/>
    <customWorkbookView name="Ольга В. Гонтова - Личное представление" guid="{8092863D-9B08-42A8-901B-F9D28B953964}" mergeInterval="0" personalView="1" maximized="1" windowWidth="1276" windowHeight="758" activeSheetId="1"/>
    <customWorkbookView name="Наталья Н. Цвик - Личное представление" guid="{FA5E4A6C-8567-468A-8181-90055CA2036D}" mergeInterval="0" personalView="1" maximized="1" windowWidth="1916" windowHeight="834" activeSheetId="1"/>
    <customWorkbookView name="Людмила В. Латышева - Личное представление" guid="{5EA1C47B-39B2-4C09-9F94-47D842C8768D}" mergeInterval="0" personalView="1" maximized="1" windowWidth="1916" windowHeight="794" activeSheetId="1"/>
    <customWorkbookView name="fin-4053 - Личное представление" guid="{E1BD2682-73A0-4580-91ED-F30FDBE0BA47}" mergeInterval="0" personalView="1" maximized="1" windowWidth="1916" windowHeight="832" activeSheetId="1"/>
    <customWorkbookView name="Елена И. Комогорцева - Личное представление" guid="{F5AD01A7-3C65-4F89-8A37-54B362DAD7B9}" mergeInterval="0" personalView="1" maximized="1" windowWidth="1596" windowHeight="914" activeSheetId="1"/>
    <customWorkbookView name="Оксана Д. Скрябина - Личное представление" guid="{4E24E538-FE14-4954-AC2C-FACCF788C9E8}" mergeInterval="0" personalView="1" maximized="1" windowWidth="1880" windowHeight="816" activeSheetId="1"/>
    <customWorkbookView name="Anna - Личное представление" guid="{03B285DA-B914-4C10-80EC-94C955C7EB95}" mergeInterval="0" personalView="1" maximized="1" xWindow="-8" yWindow="-8" windowWidth="1616" windowHeight="876" activeSheetId="1"/>
    <customWorkbookView name="Natalya - Личное представление" guid="{6AA106FD-BEC3-4024-8481-501146FE14B3}" mergeInterval="0" personalView="1" windowWidth="1911" windowHeight="1046" activeSheetId="1"/>
    <customWorkbookView name="Елена - Личное представление" guid="{7CDF6FA8-A59B-467D-92E0-5C32B145D17A}" mergeInterval="0" personalView="1" maximized="1" xWindow="-8" yWindow="-8" windowWidth="1616" windowHeight="87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 l="1"/>
  <c r="F8" i="1"/>
  <c r="F9" i="1"/>
  <c r="F10" i="1"/>
  <c r="F12" i="1"/>
  <c r="F13" i="1"/>
  <c r="F21" i="1"/>
  <c r="F22" i="1"/>
  <c r="F23" i="1"/>
  <c r="G6" i="1"/>
  <c r="G7" i="1"/>
  <c r="G8" i="1"/>
  <c r="G9" i="1"/>
  <c r="G10"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1" i="1"/>
  <c r="G42" i="1"/>
  <c r="G43" i="1"/>
  <c r="G44" i="1"/>
  <c r="G47" i="1"/>
  <c r="G5" i="1"/>
  <c r="E29" i="1" l="1"/>
  <c r="D19" i="1" l="1"/>
  <c r="E19" i="1"/>
  <c r="C19" i="1"/>
  <c r="D5" i="1"/>
  <c r="E5" i="1"/>
  <c r="C5" i="1"/>
  <c r="F18" i="1"/>
  <c r="E37" i="1"/>
  <c r="D37" i="1"/>
  <c r="E14" i="1"/>
  <c r="D14" i="1"/>
  <c r="F25" i="1" l="1"/>
  <c r="F27" i="1"/>
  <c r="D24" i="1"/>
  <c r="D29" i="1"/>
  <c r="E24" i="1"/>
  <c r="C24" i="1"/>
  <c r="F24" i="1" l="1"/>
  <c r="F15" i="1"/>
  <c r="F5" i="1" l="1"/>
  <c r="D43" i="1" l="1"/>
  <c r="E43" i="1"/>
  <c r="C43" i="1"/>
  <c r="D41" i="1"/>
  <c r="E41" i="1"/>
  <c r="C41" i="1"/>
  <c r="C37" i="1"/>
  <c r="F37" i="1" s="1"/>
  <c r="D35" i="1"/>
  <c r="E35" i="1"/>
  <c r="C35" i="1"/>
  <c r="C29" i="1"/>
  <c r="F19" i="1"/>
  <c r="D17" i="1"/>
  <c r="E17" i="1"/>
  <c r="C17" i="1"/>
  <c r="C14" i="1"/>
  <c r="F14" i="1" s="1"/>
  <c r="F35" i="1" l="1"/>
  <c r="F41" i="1"/>
  <c r="F29" i="1"/>
  <c r="F17" i="1"/>
  <c r="F39" i="1"/>
  <c r="F46" i="1" l="1"/>
  <c r="F42" i="1" l="1"/>
  <c r="F32" i="1" l="1"/>
  <c r="F6" i="1" l="1"/>
  <c r="F20" i="1"/>
  <c r="F26" i="1"/>
  <c r="F28" i="1"/>
  <c r="F30" i="1"/>
  <c r="F31" i="1"/>
  <c r="F33" i="1"/>
  <c r="F34" i="1"/>
  <c r="F36" i="1"/>
  <c r="F38" i="1"/>
  <c r="F44" i="1"/>
  <c r="F43" i="1" s="1"/>
  <c r="C45" i="1"/>
  <c r="C47" i="1" s="1"/>
  <c r="D45" i="1"/>
  <c r="D47" i="1" s="1"/>
  <c r="E45" i="1"/>
  <c r="E47" i="1" s="1"/>
  <c r="F47" i="1" l="1"/>
  <c r="F45" i="1"/>
</calcChain>
</file>

<file path=xl/sharedStrings.xml><?xml version="1.0" encoding="utf-8"?>
<sst xmlns="http://schemas.openxmlformats.org/spreadsheetml/2006/main" count="156" uniqueCount="133">
  <si>
    <t>Итого</t>
  </si>
  <si>
    <t>1301</t>
  </si>
  <si>
    <t>Обслуживание государственного внутреннего и муниципального долга</t>
  </si>
  <si>
    <t>1300</t>
  </si>
  <si>
    <t>ОБСЛУЖИВАНИЕ ГОСУДАРСТВЕННОГО И МУНИЦИПАЛЬНОГО ДОЛГА</t>
  </si>
  <si>
    <t>1202</t>
  </si>
  <si>
    <t>Периодическая печать и издательства</t>
  </si>
  <si>
    <t>1200</t>
  </si>
  <si>
    <t>СРЕДСТВА МАССОВОЙ ИНФОРМАЦИИ</t>
  </si>
  <si>
    <t>1102</t>
  </si>
  <si>
    <t>Массовый спорт</t>
  </si>
  <si>
    <t>1100</t>
  </si>
  <si>
    <t>ФИЗИЧЕСКАЯ КУЛЬТУРА И СПОРТ</t>
  </si>
  <si>
    <t>1004</t>
  </si>
  <si>
    <t>Охрана семьи и детства</t>
  </si>
  <si>
    <t>1003</t>
  </si>
  <si>
    <t>Социальное обеспечение населения</t>
  </si>
  <si>
    <t>1000</t>
  </si>
  <si>
    <t>СОЦИАЛЬНАЯ ПОЛИТИКА</t>
  </si>
  <si>
    <t>0801</t>
  </si>
  <si>
    <t>Культура</t>
  </si>
  <si>
    <t>0800</t>
  </si>
  <si>
    <t>КУЛЬТУРА, КИНЕМАТОГРАФИЯ</t>
  </si>
  <si>
    <t>0709</t>
  </si>
  <si>
    <t>Другие вопросы в области образования</t>
  </si>
  <si>
    <t>0707</t>
  </si>
  <si>
    <t>Молодежная политика и оздоровление детей</t>
  </si>
  <si>
    <t>0702</t>
  </si>
  <si>
    <t>Общее образование</t>
  </si>
  <si>
    <t>0701</t>
  </si>
  <si>
    <t>Дошкольное образование</t>
  </si>
  <si>
    <t>0700</t>
  </si>
  <si>
    <t>ОБРАЗОВАНИЕ</t>
  </si>
  <si>
    <t>0505</t>
  </si>
  <si>
    <t>Другие вопросы в области жилищно-коммунального хозяйства</t>
  </si>
  <si>
    <t>0502</t>
  </si>
  <si>
    <t>Коммунальное хозяйство</t>
  </si>
  <si>
    <t>0501</t>
  </si>
  <si>
    <t>Жилищное хозяйство</t>
  </si>
  <si>
    <t>0500</t>
  </si>
  <si>
    <t>ЖИЛИЩНО-КОММУНАЛЬНОЕ ХОЗЯЙСТВО</t>
  </si>
  <si>
    <t>0409</t>
  </si>
  <si>
    <t>Дорожное хозяйство (дорожные фонды)</t>
  </si>
  <si>
    <t>0408</t>
  </si>
  <si>
    <t>Транспорт</t>
  </si>
  <si>
    <t>0405</t>
  </si>
  <si>
    <t>Сельское хозяйство и рыболовство</t>
  </si>
  <si>
    <t>0400</t>
  </si>
  <si>
    <t>НАЦИОНАЛЬНАЯ ЭКОНОМИКА</t>
  </si>
  <si>
    <t>0300</t>
  </si>
  <si>
    <t>НАЦИОНАЛЬНАЯ БЕЗОПАСНОСТЬ И ПРАВООХРАНИТЕЛЬНАЯ ДЕЯТЕЛЬНОСТЬ</t>
  </si>
  <si>
    <t>0113</t>
  </si>
  <si>
    <t>Другие общегосударственные вопросы</t>
  </si>
  <si>
    <t>0111</t>
  </si>
  <si>
    <t>Резервные фонды</t>
  </si>
  <si>
    <t>0106</t>
  </si>
  <si>
    <t>Обеспечение деятельности финансовых, налоговых и таможенных органов и органов финансового (финансово-бюджетного) надзора</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</si>
  <si>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</si>
  <si>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</si>
  <si>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</si>
  <si>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</si>
  <si>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0102</t>
  </si>
  <si>
    <t>Функционирование высшего должностного лица субъекта Российской Федерации и муниципального образования</t>
  </si>
  <si>
    <t>0100</t>
  </si>
  <si>
    <t>ОБЩЕГОСУДАРСТВЕННЫЕ ВОПРОСЫ</t>
  </si>
  <si>
    <t>1</t>
  </si>
  <si>
    <t>Код раз-дела, подраздела</t>
  </si>
  <si>
    <t>Наименование расходов</t>
  </si>
  <si>
    <t>0703</t>
  </si>
  <si>
    <t>Дополнительное образование детей</t>
  </si>
  <si>
    <t>Судебная система</t>
  </si>
  <si>
    <t>0105</t>
  </si>
  <si>
    <t>0200</t>
  </si>
  <si>
    <t>0203</t>
  </si>
  <si>
    <t>МОБИЛИЗАЦИОННАЯ И ВНЕВОЙСКОВАЯ ПОДГОТОВКА</t>
  </si>
  <si>
    <t>мобилизационная и вневойсковая подготовка</t>
  </si>
  <si>
    <t>0310</t>
  </si>
  <si>
    <t>Защита населения и территории от чрезвычайных ситуаций природного и техногенного характера, пожарная безопасности</t>
  </si>
  <si>
    <t>0503</t>
  </si>
  <si>
    <t>Благоустройство</t>
  </si>
  <si>
    <t>0412</t>
  </si>
  <si>
    <t>Национальная экономика</t>
  </si>
  <si>
    <t>Отсутствие потребности.</t>
  </si>
  <si>
    <t>Другие вопросы в области социальной политики</t>
  </si>
  <si>
    <t xml:space="preserve"> Бюджетные кредиты не оформлялись</t>
  </si>
  <si>
    <t>0107</t>
  </si>
  <si>
    <t xml:space="preserve"> РАСПРЕДЕЛЕНИЕ БЮДЖЕТНЫХ АССИГНОВАНИЙ
бюджета Тернейского муниципального района  за 2024 год  разделам, подразделам расходов функциональной классификации расходов бюджета Российской Федерации                                        </t>
  </si>
  <si>
    <t>Первоначально утвержденный бюджет на 2024 год</t>
  </si>
  <si>
    <t>Уточненный годовой план на 2024 год</t>
  </si>
  <si>
    <t>Фактическое исполнение за 2024 год</t>
  </si>
  <si>
    <t>0204</t>
  </si>
  <si>
    <t>Мобилизиционная подготовка экономики</t>
  </si>
  <si>
    <t xml:space="preserve">Пояснения различий между первоначально утвержденным значениями и фактическими показателями </t>
  </si>
  <si>
    <t>% исполнения от первоначального плана</t>
  </si>
  <si>
    <t>% исполнения от уточненного плана</t>
  </si>
  <si>
    <t xml:space="preserve">Информация к отчету об исполнении  
бюджета Тернейского муниципального района  за 2024 год </t>
  </si>
  <si>
    <t xml:space="preserve">Пояснения различий между уточненнми плановыми показателями и фактическими показателями </t>
  </si>
  <si>
    <t>Уточненная сумма раходов исполнена в полном объёме</t>
  </si>
  <si>
    <t>Экономия  по командировочным расходам слдожилась в связи с тем, что большая часть заседаний проходила в режиме ВКС.</t>
  </si>
  <si>
    <t>Уточненные назначения  исполнены по фактическим расходам</t>
  </si>
  <si>
    <t>Сумма расходов исполнена в полном объёме</t>
  </si>
  <si>
    <t>Первоначально утвержденные плановые назначения увелечены:  на текущее функционирование оранов местного самоуправления и проезд по двух летке</t>
  </si>
  <si>
    <t xml:space="preserve">Первоначально утвержденные плановые назначения увелечены на ФОТ т.к. ФОТ был заложен не в полном объёме </t>
  </si>
  <si>
    <t xml:space="preserve">     Резервные фонды местных администраций. (Распределено согласно распоряжений главы по подразделам бюджетной классификации)</t>
  </si>
  <si>
    <t xml:space="preserve">Первоначально утвержденные плановые назначения увелечены на ФОТ и на текущие содержание и функционирование </t>
  </si>
  <si>
    <t>Первоначально утвержденные плановые назначения увелечены на обеспечение текущего функционирования учреждений хозяйственного обслуживания (2 учреждения) и централизованной бухгалтерии (ФОТ, проезд по двухлете, коммандировочные расходы)</t>
  </si>
  <si>
    <t>Предусмотрены расходы при уточнении бюджета для оценки эффективности систем защиты информации в кабинете администрации ТМО</t>
  </si>
  <si>
    <t>Обеспечение проведения выборов и референдумов</t>
  </si>
  <si>
    <t>Первоначально утвержденные плановые назначения уменьшены на сумму субсидии на 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t>
  </si>
  <si>
    <t>отсутствие потребности</t>
  </si>
  <si>
    <t>Остаток субвенции по организации мероприятий при осуществлении деятельности по обращению с животными без владельцев: Норматив по количеству отловленных животных выполнен на 100%. Оказаны не все услуги, а только фактически требуемые</t>
  </si>
  <si>
    <t>Первоначальные плановые назначения уточнены на: ремонт асфальтобетонного покрытия автомобильной дороги за счёт субсидии из краевого бюджета и содержание автомобильных дорог общего пользования местного значения и инженерных сооружений на них</t>
  </si>
  <si>
    <t>Первоначальные плановые назначения уменьшены на благоустройство территорий, прилегающих к местам туристского показа за счёт субсидии из краевого бюджета.</t>
  </si>
  <si>
    <t xml:space="preserve"> Уточненные назначения  исполнены по фактическим расходам </t>
  </si>
  <si>
    <t>Первоначальные плановые назначения увеличены на капитальный ремонт муниципальных жилых помещения в с.Агзу, в с. Самарга за счёт средств добровольных пожертвований</t>
  </si>
  <si>
    <t>Уточненные назначения  исполнены по фактическим расходам в полном объеме</t>
  </si>
  <si>
    <t>Первоначально утвержденные плановые назначения на  реализация проекта "Символ детства" инициативного бюджетирования по направлению "Молодежный бюджет" (устройство циркуляционного фонтана) за счёт субсидии из краевого бюдета, мероприятия по инвентаризации кладбищ, стен скорби, крематориев, а также мест захоронений на кладбищах и в стенах скорби, расположенных на территории Приморского края (софинансирование), благоустройство территории С. Агзу за счёт добровольных пожертвований, Реализация проектов, инициируемых жителями Тернейского округа, по решению вопросов местного значения, за счёт иных межбюджетных трансфертов из краевого бюджета бюджета</t>
  </si>
  <si>
    <t>Первоначальные плановые назначения уточнены по фактической потребности, исполнено по фактической потребности</t>
  </si>
  <si>
    <t>Первоначальные плановые назначения уточнены по фактической потребности</t>
  </si>
  <si>
    <t>не исполнено субсидии на строительство, реконструкция и приобретение зданий муниципальных общеобразовательных организаций, сумма субсидии на создание новых мест в общеобразовательных организациях, расположенных в сельской местности и посёлках городского типа   за счет средств краевого бюджета (Строительство средней общеобразовательной школы на 80 мест пгт.Светлая) перенесена на 2025 год  в размере 85 000 000,00. В связи с тем, что сумма муниципального контракта на выполнение работ по строительству средней общеобразовательной школы на 80 мест пгт.Светлая в  2024 году осталась неизменной - плановые бюджетные ассигнования  также не изменились</t>
  </si>
  <si>
    <t>Уточненые плановые назначения исполнены по фактической потребности, задолженность отсутсвует.</t>
  </si>
  <si>
    <t>Первоначально утвержденные плановые назначения увелечены на текущее содержание учреждений (ФОТ, на оплату коммунальных расходов, на содержание в связи с переходом в новое здание на спонсорские пожерствования для оплаты проезда спортсменов к месту проведения соревнований). Исполнено по фактической потребности</t>
  </si>
  <si>
    <t>Первоначальные плановые покказатели уточнены на реализацию проекта инициативного бюджетирования по направлению "Твой проект" за счёт субсидии из краевого бюджета, организацию и проведение культурно-массовых мероприятий в Тернейском муниципальном округе в том числе за счет добровольных пожертвований и на обеспечение деятельности (ФОТ, содержание, проезд по двухлетке)</t>
  </si>
  <si>
    <t>Уточнены бюджетные назначения исполнены по фактической потребности</t>
  </si>
  <si>
    <t>Первоначальные плановые покказатели уточнены на сумму распределенного резервного фонда</t>
  </si>
  <si>
    <t xml:space="preserve">Первоначальные плановые покказатели уменьшены на сумму рсходов на обеспечение жилыми помещениями детей-сирот и детей, оставшихся без попечения родителей, лиц из их числа за счет средств краевого бюджета, на сумму расходов субвенции на компенсацию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сумму субвенции бюджетам муниципальных образований ПК на реализацию гос.полномочий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                </t>
  </si>
  <si>
    <t>Исполнено по фактически сложившейся потребности, задолженность отсутствует</t>
  </si>
  <si>
    <t xml:space="preserve">Уточненые плановые назначения исполнены </t>
  </si>
  <si>
    <t>Уточненые плановые назначения исполнены по фактической потребности</t>
  </si>
  <si>
    <t>Первоначальные плановые показатели уточнены на текущее содержание редакции газеты "Вестник Тернея" (ФОТ, содержание)</t>
  </si>
  <si>
    <t>Первоначально утвержденные плановые значения увелечены ликвидацию несанкционированных свалок, озеленение на территории Тернейского муниципального округа, разработку ПСД на установку пожарной сигнализации и оповещения в котельных пгт.Терней, приобретение насосного оборудования для котельных в пгт.Терней, устройство водозаборной скважины и наружной канализации пгт.Терней, на сумму субсидии на возмещение выпадающих доходов организациям, оказывающим услуги по снабжению населения твёрдым топливом, для стабилизации работы за счёт краевого бюджет</t>
  </si>
  <si>
    <t xml:space="preserve">Первоначальные плановые показатели умеьшены на сумму субсидии на капитальный ремонт части здания спорткомплекса, в пгт.Пластун, за счёт субсидии из краевого бюджет </t>
  </si>
  <si>
    <t xml:space="preserve">Первоначально утвержденные плановые назначения увелечены на  ФОТ главы ТМО, т.к. ФОТ был запланирован не в полном объёме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</si>
</sst>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x14ac:knownFonts="1">
    <font>
      <sz val="11"/>
      <color theme="1"/>
      <name val="Calibri"/>
      <family val="2"/>
      <charset val="204"/>
      <scheme val="minor"/>
    </font>
    <font>
      <sz val="11"/>
      <color rgb="FFFF0000"/>
      <name val="Calibri"/>
      <family val="2"/>
      <charset val="204"/>
      <scheme val="minor"/>
    </font>
    <font>
      <sz val="10"/>
      <name val="Times New Roman"/>
      <family val="1"/>
      <charset val="204"/>
    </font>
    <font>
      <sz val="12"/>
      <name val="Times New Roman"/>
      <family val="1"/>
      <charset val="204"/>
    </font>
    <font>
      <sz val="10"/>
      <color rgb="FFFF0000"/>
      <name val="Times New Roman"/>
      <family val="1"/>
      <charset val="204"/>
    </font>
    <font>
      <sz val="8"/>
      <name val="Arial"/>
      <family val="2"/>
      <charset val="204"/>
    </font>
    <font>
      <sz val="12"/>
      <color rgb="FFFF0000"/>
      <name val="Times New Roman"/>
      <family val="1"/>
      <charset val="204"/>
    </font>
    <font>
      <b/>
      <sz val="12"/>
      <color rgb="FFFF0000"/>
      <name val="Times New Roman"/>
      <family val="1"/>
      <charset val="204"/>
    </font>
    <font>
      <b/>
      <sz val="12"/>
      <name val="Times New Roman"/>
      <family val="1"/>
      <charset val="204"/>
    </font>
    <font>
      <sz val="11"/>
      <name val="Times New Roman"/>
      <family val="1"/>
      <charset val="204"/>
    </font>
    <font>
      <b/>
      <sz val="11"/>
      <name val="Times New Roman"/>
      <family val="1"/>
      <charset val="204"/>
    </font>
    <font>
      <sz val="14"/>
      <color rgb="FFFF0000"/>
      <name val="Times New Roman"/>
      <family val="1"/>
      <charset val="204"/>
    </font>
    <font>
      <b/>
      <sz val="11"/>
      <color rgb="FFFF0000"/>
      <name val="Times New Roman"/>
      <family val="1"/>
      <charset val="204"/>
    </font>
    <font>
      <b/>
      <sz val="10"/>
      <color rgb="FFFF0000"/>
      <name val="Times New Roman"/>
      <family val="1"/>
      <charset val="204"/>
    </font>
    <font>
      <sz val="12"/>
      <color rgb="FFFF0000"/>
      <name val="Calibri"/>
      <family val="2"/>
      <charset val="204"/>
      <scheme val="minor"/>
    </font>
    <font>
      <b/>
      <sz val="11"/>
      <color rgb="FFFF0000"/>
      <name val="Calibri"/>
      <family val="2"/>
      <charset val="204"/>
      <scheme val="minor"/>
    </font>
    <font>
      <b/>
      <sz val="10"/>
      <name val="Times New Roman"/>
      <family val="1"/>
      <charset val="204"/>
    </font>
    <font>
      <sz val="11"/>
      <name val="Calibri"/>
      <family val="2"/>
      <charset val="204"/>
      <scheme val="minor"/>
    </font>
    <font>
      <b/>
      <sz val="14"/>
      <color rgb="FFFF0000"/>
      <name val="Times New Roman"/>
      <family val="1"/>
      <charset val="204"/>
    </font>
    <font>
      <sz val="18"/>
      <color rgb="FFFF0000"/>
      <name val="Times New Roman"/>
      <family val="1"/>
      <charset val="204"/>
    </font>
    <font>
      <sz val="16"/>
      <name val="Times New Roman"/>
      <family val="1"/>
      <charset val="204"/>
    </font>
    <font>
      <b/>
      <sz val="16"/>
      <name val="Times New Roman"/>
      <family val="1"/>
      <charset val="204"/>
    </font>
    <font>
      <sz val="11"/>
      <color rgb="FFFF0000"/>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rgb="FFF2F2F2"/>
      </patternFill>
    </fill>
    <fill>
      <patternFill patternType="solid">
        <fgColor theme="5" tint="0.79998168889431442"/>
        <bgColor indexed="64"/>
      </patternFill>
    </fill>
  </fills>
  <borders count="9">
    <border>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49" fontId="5" fillId="0" borderId="1">
      <alignment horizontal="center" wrapText="1"/>
    </xf>
  </cellStyleXfs>
  <cellXfs count="120">
    <xf numFmtId="0" fontId="0" fillId="0" borderId="0" xfId="0"/>
    <xf numFmtId="0" fontId="1" fillId="0" borderId="0" xfId="0" applyFont="1" applyBorder="1" applyAlignment="1">
      <alignment horizontal="center"/>
    </xf>
    <xf numFmtId="0" fontId="2" fillId="0" borderId="0" xfId="0" applyFont="1" applyFill="1" applyAlignment="1">
      <alignment vertical="top" wrapText="1"/>
    </xf>
    <xf numFmtId="49" fontId="2" fillId="0" borderId="0" xfId="0" applyNumberFormat="1" applyFont="1" applyFill="1" applyAlignment="1">
      <alignment horizontal="center" vertical="top" wrapText="1"/>
    </xf>
    <xf numFmtId="0" fontId="4" fillId="0" borderId="0" xfId="0" applyFont="1" applyFill="1" applyAlignment="1">
      <alignment horizontal="center" vertical="top" wrapText="1"/>
    </xf>
    <xf numFmtId="0" fontId="2" fillId="0" borderId="0" xfId="0" applyFont="1" applyFill="1" applyAlignment="1">
      <alignment horizontal="center" vertical="top" wrapText="1"/>
    </xf>
    <xf numFmtId="164" fontId="4" fillId="0" borderId="0" xfId="0" applyNumberFormat="1" applyFont="1" applyFill="1" applyAlignment="1">
      <alignment horizontal="center" vertical="top" wrapText="1"/>
    </xf>
    <xf numFmtId="0" fontId="2" fillId="0" borderId="0" xfId="0" applyFont="1" applyFill="1" applyAlignment="1">
      <alignment horizontal="left" vertical="top" wrapText="1"/>
    </xf>
    <xf numFmtId="165" fontId="6" fillId="2" borderId="0" xfId="0" applyNumberFormat="1" applyFont="1" applyFill="1" applyBorder="1" applyAlignment="1">
      <alignment horizontal="center" wrapText="1"/>
    </xf>
    <xf numFmtId="164" fontId="7" fillId="2" borderId="0" xfId="0" applyNumberFormat="1"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0" xfId="0" applyFont="1" applyFill="1" applyBorder="1" applyAlignment="1">
      <alignment horizontal="left" vertical="top" wrapText="1"/>
    </xf>
    <xf numFmtId="0" fontId="8" fillId="3" borderId="2" xfId="0" applyFont="1" applyFill="1" applyBorder="1" applyAlignment="1">
      <alignment horizontal="center" vertical="top" wrapText="1"/>
    </xf>
    <xf numFmtId="0" fontId="8" fillId="3" borderId="2" xfId="0" applyFont="1" applyFill="1" applyBorder="1" applyAlignment="1">
      <alignment horizontal="left" vertical="top" wrapText="1"/>
    </xf>
    <xf numFmtId="0" fontId="3" fillId="0" borderId="2" xfId="0" applyFont="1" applyFill="1" applyBorder="1" applyAlignment="1">
      <alignment horizontal="center" vertical="top" wrapText="1"/>
    </xf>
    <xf numFmtId="49" fontId="3" fillId="2" borderId="2" xfId="0" applyNumberFormat="1" applyFont="1" applyFill="1" applyBorder="1" applyAlignment="1">
      <alignment horizontal="center" vertical="top" wrapText="1"/>
    </xf>
    <xf numFmtId="0" fontId="3" fillId="2" borderId="2" xfId="0" applyFont="1" applyFill="1" applyBorder="1" applyAlignment="1">
      <alignment horizontal="center" vertical="top" wrapText="1"/>
    </xf>
    <xf numFmtId="0" fontId="9" fillId="0" borderId="2" xfId="0" applyFont="1" applyFill="1" applyBorder="1" applyAlignment="1">
      <alignment horizontal="left" vertical="top" wrapText="1"/>
    </xf>
    <xf numFmtId="0" fontId="3" fillId="0" borderId="6" xfId="0" applyFont="1" applyFill="1" applyBorder="1" applyAlignment="1">
      <alignment horizontal="center" vertical="top" wrapText="1"/>
    </xf>
    <xf numFmtId="0" fontId="3" fillId="0" borderId="2" xfId="0" applyFont="1" applyFill="1" applyBorder="1" applyAlignment="1">
      <alignment horizontal="center" vertical="center" wrapText="1"/>
    </xf>
    <xf numFmtId="164" fontId="4" fillId="0" borderId="0" xfId="0" applyNumberFormat="1" applyFont="1" applyFill="1" applyBorder="1" applyAlignment="1">
      <alignment horizontal="center" vertical="top" wrapText="1"/>
    </xf>
    <xf numFmtId="0" fontId="4" fillId="0" borderId="2" xfId="0" applyFont="1" applyFill="1" applyBorder="1" applyAlignment="1">
      <alignment vertical="top" wrapText="1"/>
    </xf>
    <xf numFmtId="0" fontId="2" fillId="0" borderId="2" xfId="0" applyFont="1" applyFill="1" applyBorder="1" applyAlignment="1">
      <alignment horizontal="center" vertical="top" wrapText="1"/>
    </xf>
    <xf numFmtId="49" fontId="4" fillId="0" borderId="0" xfId="0" applyNumberFormat="1" applyFont="1" applyFill="1" applyAlignment="1">
      <alignment horizontal="center" vertical="top" wrapText="1"/>
    </xf>
    <xf numFmtId="0" fontId="6" fillId="0" borderId="0" xfId="0" applyFont="1" applyFill="1" applyAlignment="1">
      <alignment horizontal="center" vertical="top" wrapText="1"/>
    </xf>
    <xf numFmtId="0" fontId="13" fillId="0" borderId="0" xfId="0" applyFont="1" applyFill="1" applyAlignment="1">
      <alignment vertical="top" wrapText="1"/>
    </xf>
    <xf numFmtId="0" fontId="4" fillId="0" borderId="0" xfId="0" applyFont="1" applyFill="1" applyAlignment="1">
      <alignment vertical="top" wrapText="1"/>
    </xf>
    <xf numFmtId="164" fontId="13" fillId="0" borderId="0" xfId="0" applyNumberFormat="1" applyFont="1" applyFill="1" applyAlignment="1">
      <alignment vertical="top" wrapText="1"/>
    </xf>
    <xf numFmtId="0" fontId="4" fillId="2" borderId="0" xfId="0" applyFont="1" applyFill="1" applyAlignment="1">
      <alignment vertical="top" wrapText="1"/>
    </xf>
    <xf numFmtId="164" fontId="4" fillId="0" borderId="0" xfId="0" applyNumberFormat="1" applyFont="1" applyFill="1" applyAlignment="1">
      <alignment vertical="top" wrapText="1"/>
    </xf>
    <xf numFmtId="164" fontId="4" fillId="2" borderId="0" xfId="0" applyNumberFormat="1" applyFont="1" applyFill="1" applyAlignment="1">
      <alignment vertical="top" wrapText="1"/>
    </xf>
    <xf numFmtId="49" fontId="6" fillId="2" borderId="0" xfId="0" applyNumberFormat="1" applyFont="1" applyFill="1" applyBorder="1" applyAlignment="1">
      <alignment horizontal="center" vertical="top" wrapText="1"/>
    </xf>
    <xf numFmtId="49" fontId="11" fillId="0" borderId="0" xfId="0" applyNumberFormat="1" applyFont="1" applyFill="1" applyAlignment="1">
      <alignment horizontal="center" vertical="top" wrapText="1"/>
    </xf>
    <xf numFmtId="164" fontId="6" fillId="0" borderId="0" xfId="1" applyNumberFormat="1" applyFont="1" applyBorder="1" applyAlignment="1" applyProtection="1">
      <alignment horizontal="center" wrapText="1"/>
    </xf>
    <xf numFmtId="0" fontId="1" fillId="0" borderId="0" xfId="0" applyFont="1" applyBorder="1"/>
    <xf numFmtId="0" fontId="14" fillId="0" borderId="0" xfId="0" applyFont="1" applyBorder="1" applyAlignment="1">
      <alignment horizontal="center"/>
    </xf>
    <xf numFmtId="0" fontId="15" fillId="0" borderId="0" xfId="0" applyFont="1" applyBorder="1"/>
    <xf numFmtId="0" fontId="9" fillId="0" borderId="0" xfId="0" applyFont="1" applyAlignment="1">
      <alignment horizontal="right" wrapText="1"/>
    </xf>
    <xf numFmtId="0" fontId="16" fillId="0" borderId="0" xfId="0" applyFont="1" applyFill="1" applyAlignment="1">
      <alignment vertical="top" wrapText="1"/>
    </xf>
    <xf numFmtId="0" fontId="17" fillId="0" borderId="0" xfId="0" applyFont="1" applyBorder="1"/>
    <xf numFmtId="0" fontId="17" fillId="0" borderId="0" xfId="0" applyFont="1" applyBorder="1" applyAlignment="1">
      <alignment horizontal="center"/>
    </xf>
    <xf numFmtId="49" fontId="3" fillId="0" borderId="2" xfId="0" applyNumberFormat="1"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top" wrapText="1"/>
    </xf>
    <xf numFmtId="3" fontId="3" fillId="0" borderId="2" xfId="0" applyNumberFormat="1" applyFont="1" applyFill="1" applyBorder="1" applyAlignment="1">
      <alignment horizontal="center" vertical="top" wrapText="1"/>
    </xf>
    <xf numFmtId="165" fontId="4" fillId="2" borderId="0" xfId="0" applyNumberFormat="1" applyFont="1" applyFill="1" applyAlignment="1">
      <alignment vertical="top" wrapText="1"/>
    </xf>
    <xf numFmtId="165" fontId="4" fillId="0" borderId="0" xfId="0" applyNumberFormat="1" applyFont="1" applyFill="1" applyAlignment="1">
      <alignment vertical="top" wrapText="1"/>
    </xf>
    <xf numFmtId="49" fontId="3" fillId="0" borderId="4" xfId="0" applyNumberFormat="1" applyFont="1" applyFill="1" applyBorder="1" applyAlignment="1">
      <alignment horizontal="center" vertical="top" wrapText="1"/>
    </xf>
    <xf numFmtId="165" fontId="13" fillId="0" borderId="0" xfId="0" applyNumberFormat="1" applyFont="1" applyFill="1" applyAlignment="1">
      <alignment vertical="top" wrapText="1"/>
    </xf>
    <xf numFmtId="0" fontId="11" fillId="0" borderId="0" xfId="0" applyFont="1" applyFill="1" applyAlignment="1">
      <alignment vertical="top" wrapText="1"/>
    </xf>
    <xf numFmtId="164" fontId="11" fillId="0" borderId="0" xfId="0" applyNumberFormat="1" applyFont="1" applyFill="1" applyAlignment="1">
      <alignment vertical="top" wrapText="1"/>
    </xf>
    <xf numFmtId="165" fontId="18" fillId="0" borderId="0" xfId="0" applyNumberFormat="1" applyFont="1" applyFill="1" applyAlignment="1">
      <alignment vertical="top" wrapText="1"/>
    </xf>
    <xf numFmtId="164" fontId="19" fillId="0" borderId="0" xfId="0" applyNumberFormat="1" applyFont="1" applyFill="1" applyAlignment="1">
      <alignment horizontal="left" vertical="top" wrapText="1"/>
    </xf>
    <xf numFmtId="164" fontId="12" fillId="2" borderId="0" xfId="0" applyNumberFormat="1" applyFont="1" applyFill="1" applyBorder="1" applyAlignment="1">
      <alignment horizontal="center" wrapText="1"/>
    </xf>
    <xf numFmtId="165" fontId="11" fillId="0" borderId="0" xfId="0" applyNumberFormat="1" applyFont="1" applyFill="1" applyAlignment="1">
      <alignment vertical="top" wrapText="1"/>
    </xf>
    <xf numFmtId="0" fontId="9" fillId="0" borderId="0" xfId="0" applyFont="1" applyAlignment="1">
      <alignment wrapText="1"/>
    </xf>
    <xf numFmtId="0" fontId="20" fillId="0" borderId="0" xfId="0" applyFont="1" applyFill="1" applyAlignment="1">
      <alignment vertical="top" wrapText="1"/>
    </xf>
    <xf numFmtId="0" fontId="21" fillId="0" borderId="0" xfId="0" applyFont="1" applyFill="1" applyAlignment="1">
      <alignment vertical="top" wrapText="1"/>
    </xf>
    <xf numFmtId="164" fontId="3" fillId="0" borderId="2" xfId="0" applyNumberFormat="1" applyFont="1" applyFill="1" applyBorder="1" applyAlignment="1">
      <alignment horizontal="center" vertical="top" wrapText="1"/>
    </xf>
    <xf numFmtId="164" fontId="8" fillId="3" borderId="2" xfId="0" applyNumberFormat="1" applyFont="1" applyFill="1" applyBorder="1" applyAlignment="1">
      <alignment horizontal="center" vertical="top" wrapText="1"/>
    </xf>
    <xf numFmtId="164" fontId="3" fillId="0" borderId="4" xfId="0" applyNumberFormat="1" applyFont="1" applyFill="1" applyBorder="1" applyAlignment="1">
      <alignment horizontal="center" vertical="top" wrapText="1"/>
    </xf>
    <xf numFmtId="164" fontId="3" fillId="2" borderId="2" xfId="0" applyNumberFormat="1" applyFont="1" applyFill="1" applyBorder="1" applyAlignment="1">
      <alignment horizontal="center" vertical="top" wrapText="1"/>
    </xf>
    <xf numFmtId="165" fontId="3" fillId="2" borderId="2" xfId="0" applyNumberFormat="1" applyFont="1" applyFill="1" applyBorder="1" applyAlignment="1">
      <alignment horizontal="center" vertical="top" wrapText="1"/>
    </xf>
    <xf numFmtId="165" fontId="8" fillId="3" borderId="2" xfId="0" applyNumberFormat="1" applyFont="1" applyFill="1" applyBorder="1" applyAlignment="1">
      <alignment horizontal="center" vertical="top" wrapText="1"/>
    </xf>
    <xf numFmtId="164" fontId="3" fillId="2" borderId="5" xfId="0" applyNumberFormat="1" applyFont="1" applyFill="1" applyBorder="1" applyAlignment="1">
      <alignment horizontal="center" vertical="top" wrapText="1"/>
    </xf>
    <xf numFmtId="164" fontId="3" fillId="0" borderId="0" xfId="0" applyNumberFormat="1" applyFont="1" applyFill="1" applyAlignment="1">
      <alignment horizontal="center" vertical="top" wrapText="1"/>
    </xf>
    <xf numFmtId="164" fontId="3" fillId="0" borderId="3" xfId="0" applyNumberFormat="1" applyFont="1" applyFill="1" applyBorder="1" applyAlignment="1">
      <alignment horizontal="center" vertical="top" wrapText="1"/>
    </xf>
    <xf numFmtId="165" fontId="3" fillId="2" borderId="4" xfId="0" applyNumberFormat="1" applyFont="1" applyFill="1" applyBorder="1" applyAlignment="1">
      <alignment horizontal="center" vertical="top" wrapText="1"/>
    </xf>
    <xf numFmtId="49" fontId="3" fillId="0" borderId="3" xfId="0" applyNumberFormat="1" applyFont="1" applyFill="1" applyBorder="1" applyAlignment="1">
      <alignment horizontal="center" vertical="top" wrapText="1"/>
    </xf>
    <xf numFmtId="0" fontId="3" fillId="2" borderId="4" xfId="0" applyFont="1" applyFill="1" applyBorder="1" applyAlignment="1">
      <alignment horizontal="center" vertical="top" wrapText="1"/>
    </xf>
    <xf numFmtId="165" fontId="3" fillId="2" borderId="4" xfId="0" applyNumberFormat="1" applyFont="1" applyFill="1" applyBorder="1" applyAlignment="1">
      <alignment horizontal="center" vertical="top" wrapText="1"/>
    </xf>
    <xf numFmtId="164" fontId="3" fillId="2" borderId="4" xfId="0" applyNumberFormat="1" applyFont="1" applyFill="1" applyBorder="1" applyAlignment="1">
      <alignment horizontal="center" vertical="top" wrapText="1"/>
    </xf>
    <xf numFmtId="164" fontId="3" fillId="0" borderId="3" xfId="0" applyNumberFormat="1" applyFont="1" applyFill="1" applyBorder="1" applyAlignment="1">
      <alignment horizontal="center" vertical="top" wrapText="1"/>
    </xf>
    <xf numFmtId="165" fontId="3" fillId="2" borderId="4" xfId="0" applyNumberFormat="1" applyFont="1" applyFill="1" applyBorder="1" applyAlignment="1">
      <alignment horizontal="center" vertical="top" wrapText="1"/>
    </xf>
    <xf numFmtId="0" fontId="9" fillId="4" borderId="2" xfId="0" applyFont="1" applyFill="1" applyBorder="1" applyAlignment="1">
      <alignment vertical="top" wrapText="1"/>
    </xf>
    <xf numFmtId="0" fontId="9" fillId="0" borderId="3" xfId="0" applyFont="1" applyFill="1" applyBorder="1" applyAlignment="1">
      <alignment horizontal="left" vertical="top" wrapText="1"/>
    </xf>
    <xf numFmtId="0" fontId="9" fillId="0" borderId="4" xfId="0" applyFont="1" applyFill="1" applyBorder="1" applyAlignment="1">
      <alignment vertical="top" wrapText="1"/>
    </xf>
    <xf numFmtId="0" fontId="9" fillId="2" borderId="2" xfId="0" applyFont="1" applyFill="1" applyBorder="1" applyAlignment="1">
      <alignment horizontal="left" vertical="top" wrapText="1"/>
    </xf>
    <xf numFmtId="0" fontId="9" fillId="2" borderId="4" xfId="0" applyFont="1" applyFill="1" applyBorder="1" applyAlignment="1">
      <alignment horizontal="left" vertical="top" wrapText="1"/>
    </xf>
    <xf numFmtId="165" fontId="3" fillId="2" borderId="4" xfId="0" applyNumberFormat="1" applyFont="1" applyFill="1" applyBorder="1" applyAlignment="1">
      <alignment horizontal="center" vertical="top" wrapText="1"/>
    </xf>
    <xf numFmtId="164" fontId="3" fillId="0" borderId="4" xfId="0" applyNumberFormat="1" applyFont="1" applyFill="1" applyBorder="1" applyAlignment="1">
      <alignment horizontal="center" vertical="top" wrapText="1"/>
    </xf>
    <xf numFmtId="164" fontId="3" fillId="0" borderId="3" xfId="0" applyNumberFormat="1" applyFont="1" applyFill="1" applyBorder="1" applyAlignment="1">
      <alignment horizontal="center" vertical="top" wrapText="1"/>
    </xf>
    <xf numFmtId="165" fontId="3" fillId="0" borderId="2" xfId="0" applyNumberFormat="1" applyFont="1" applyFill="1" applyBorder="1" applyAlignment="1">
      <alignment horizontal="center" vertical="top" wrapText="1"/>
    </xf>
    <xf numFmtId="165" fontId="9" fillId="2" borderId="2" xfId="0" applyNumberFormat="1" applyFont="1" applyFill="1" applyBorder="1" applyAlignment="1">
      <alignment horizontal="center" vertical="top" wrapText="1"/>
    </xf>
    <xf numFmtId="165" fontId="9" fillId="2" borderId="2" xfId="0" applyNumberFormat="1" applyFont="1" applyFill="1" applyBorder="1" applyAlignment="1">
      <alignment horizontal="left" vertical="top" wrapText="1"/>
    </xf>
    <xf numFmtId="0" fontId="9" fillId="0" borderId="2" xfId="0" applyFont="1" applyFill="1" applyBorder="1" applyAlignment="1">
      <alignment vertical="top" wrapText="1"/>
    </xf>
    <xf numFmtId="0" fontId="9" fillId="0" borderId="2" xfId="0" applyFont="1" applyFill="1" applyBorder="1" applyAlignment="1">
      <alignment horizontal="left" vertical="center" wrapText="1"/>
    </xf>
    <xf numFmtId="0" fontId="9" fillId="2" borderId="2" xfId="0" applyFont="1" applyFill="1" applyBorder="1" applyAlignment="1">
      <alignment vertical="top" wrapText="1"/>
    </xf>
    <xf numFmtId="0" fontId="8" fillId="5" borderId="2" xfId="0" applyFont="1" applyFill="1" applyBorder="1" applyAlignment="1">
      <alignment horizontal="left" vertical="top" wrapText="1"/>
    </xf>
    <xf numFmtId="0" fontId="8" fillId="5" borderId="2" xfId="0" applyFont="1" applyFill="1" applyBorder="1" applyAlignment="1">
      <alignment horizontal="center" vertical="top" wrapText="1"/>
    </xf>
    <xf numFmtId="164" fontId="8" fillId="5" borderId="2" xfId="0" applyNumberFormat="1" applyFont="1" applyFill="1" applyBorder="1" applyAlignment="1">
      <alignment horizontal="center" vertical="top" wrapText="1"/>
    </xf>
    <xf numFmtId="165" fontId="8" fillId="5" borderId="2" xfId="0" applyNumberFormat="1" applyFont="1" applyFill="1" applyBorder="1" applyAlignment="1">
      <alignment horizontal="center" vertical="top" wrapText="1"/>
    </xf>
    <xf numFmtId="0" fontId="4" fillId="5" borderId="2" xfId="0" applyFont="1" applyFill="1" applyBorder="1" applyAlignment="1">
      <alignment vertical="top" wrapText="1"/>
    </xf>
    <xf numFmtId="0" fontId="10" fillId="5" borderId="3" xfId="0" applyFont="1" applyFill="1" applyBorder="1" applyAlignment="1">
      <alignment horizontal="left" vertical="top" wrapText="1"/>
    </xf>
    <xf numFmtId="49" fontId="8" fillId="5" borderId="3" xfId="0" applyNumberFormat="1" applyFont="1" applyFill="1" applyBorder="1" applyAlignment="1">
      <alignment horizontal="center" vertical="top" wrapText="1"/>
    </xf>
    <xf numFmtId="164" fontId="8" fillId="5" borderId="3" xfId="0" applyNumberFormat="1" applyFont="1" applyFill="1" applyBorder="1" applyAlignment="1">
      <alignment horizontal="center" vertical="top" wrapText="1"/>
    </xf>
    <xf numFmtId="165" fontId="8" fillId="5" borderId="8" xfId="0" applyNumberFormat="1" applyFont="1" applyFill="1" applyBorder="1" applyAlignment="1">
      <alignment horizontal="center" vertical="top" wrapText="1"/>
    </xf>
    <xf numFmtId="165" fontId="10" fillId="5" borderId="2" xfId="0" applyNumberFormat="1" applyFont="1" applyFill="1" applyBorder="1" applyAlignment="1">
      <alignment horizontal="center" vertical="top" wrapText="1"/>
    </xf>
    <xf numFmtId="0" fontId="22" fillId="5" borderId="3" xfId="0" applyFont="1" applyFill="1" applyBorder="1" applyAlignment="1">
      <alignment horizontal="left" vertical="top" wrapText="1"/>
    </xf>
    <xf numFmtId="0" fontId="10" fillId="5" borderId="2" xfId="0" applyFont="1" applyFill="1" applyBorder="1" applyAlignment="1">
      <alignment horizontal="left" vertical="top" wrapText="1"/>
    </xf>
    <xf numFmtId="49" fontId="3" fillId="5" borderId="3" xfId="0" applyNumberFormat="1" applyFont="1" applyFill="1" applyBorder="1" applyAlignment="1">
      <alignment horizontal="center" vertical="top" wrapText="1"/>
    </xf>
    <xf numFmtId="165" fontId="8" fillId="5" borderId="4" xfId="0" applyNumberFormat="1" applyFont="1" applyFill="1" applyBorder="1" applyAlignment="1">
      <alignment horizontal="center" vertical="top" wrapText="1"/>
    </xf>
    <xf numFmtId="165" fontId="10" fillId="5" borderId="4" xfId="0" applyNumberFormat="1" applyFont="1" applyFill="1" applyBorder="1" applyAlignment="1">
      <alignment horizontal="center" vertical="top" wrapText="1"/>
    </xf>
    <xf numFmtId="0" fontId="22" fillId="5" borderId="2" xfId="0" applyFont="1" applyFill="1" applyBorder="1" applyAlignment="1">
      <alignment vertical="top" wrapText="1"/>
    </xf>
    <xf numFmtId="164" fontId="12" fillId="5" borderId="2" xfId="0" applyNumberFormat="1" applyFont="1" applyFill="1" applyBorder="1" applyAlignment="1">
      <alignment horizontal="center" wrapText="1"/>
    </xf>
    <xf numFmtId="164" fontId="10" fillId="5" borderId="2" xfId="0" applyNumberFormat="1" applyFont="1" applyFill="1" applyBorder="1" applyAlignment="1">
      <alignment horizontal="center" vertical="top" wrapText="1"/>
    </xf>
    <xf numFmtId="0" fontId="22" fillId="5" borderId="0" xfId="0" applyFont="1" applyFill="1" applyAlignment="1">
      <alignment vertical="top" wrapText="1"/>
    </xf>
    <xf numFmtId="165" fontId="9" fillId="2" borderId="4" xfId="0" applyNumberFormat="1" applyFont="1" applyFill="1" applyBorder="1" applyAlignment="1">
      <alignment horizontal="left" vertical="top" wrapText="1"/>
    </xf>
    <xf numFmtId="164" fontId="10" fillId="5" borderId="2" xfId="0" applyNumberFormat="1" applyFont="1" applyFill="1" applyBorder="1" applyAlignment="1">
      <alignment horizontal="left" vertical="top" wrapText="1"/>
    </xf>
    <xf numFmtId="164" fontId="9" fillId="0" borderId="2" xfId="0" applyNumberFormat="1" applyFont="1" applyFill="1" applyBorder="1" applyAlignment="1">
      <alignment horizontal="left" vertical="top" wrapText="1"/>
    </xf>
    <xf numFmtId="0" fontId="9" fillId="0" borderId="6" xfId="0" applyFont="1" applyBorder="1" applyAlignment="1">
      <alignment vertical="top" wrapText="1"/>
    </xf>
    <xf numFmtId="0" fontId="9" fillId="0" borderId="6" xfId="0" applyFont="1" applyFill="1" applyBorder="1" applyAlignment="1">
      <alignment vertical="top" wrapText="1"/>
    </xf>
    <xf numFmtId="165" fontId="9" fillId="2" borderId="3" xfId="0" applyNumberFormat="1" applyFont="1" applyFill="1" applyBorder="1" applyAlignment="1">
      <alignment horizontal="left" vertical="top" wrapText="1"/>
    </xf>
    <xf numFmtId="0" fontId="9" fillId="0" borderId="0" xfId="0" applyFont="1" applyAlignment="1">
      <alignment horizontal="left" vertical="top" wrapText="1"/>
    </xf>
    <xf numFmtId="165" fontId="9" fillId="2" borderId="5" xfId="0" applyNumberFormat="1" applyFont="1" applyFill="1" applyBorder="1" applyAlignment="1">
      <alignment horizontal="left" vertical="top" wrapText="1"/>
    </xf>
    <xf numFmtId="0" fontId="9" fillId="0" borderId="5" xfId="0" applyFont="1" applyBorder="1" applyAlignment="1">
      <alignment vertical="top" wrapText="1"/>
    </xf>
    <xf numFmtId="0" fontId="9" fillId="0" borderId="0" xfId="0" applyFont="1" applyAlignment="1">
      <alignment vertical="top" wrapText="1"/>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3" fillId="0" borderId="7" xfId="0" applyFont="1" applyFill="1" applyBorder="1" applyAlignment="1">
      <alignment horizontal="center" vertical="center" wrapText="1"/>
    </xf>
  </cellXfs>
  <cellStyles count="2">
    <cellStyle name="xl97" xfId="1" xr:uid="{00000000-0005-0000-0000-000000000000}"/>
    <cellStyle name="Обычный" xfId="0" builtinId="0"/>
  </cellStyles>
  <dxfs count="0"/>
  <tableStyles count="0" defaultTableStyle="TableStyleMedium9" defaultPivotStyle="PivotStyleLight16"/>
  <colors>
    <mruColors>
      <color rgb="FFE3E7EB"/>
      <color rgb="FFE2E5EC"/>
      <color rgb="FFE1E2ED"/>
      <color rgb="FFFF0066"/>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252" Type="http://schemas.openxmlformats.org/officeDocument/2006/relationships/revisionLog" Target="revisionLog5.xml"/><Relationship Id="rId273" Type="http://schemas.openxmlformats.org/officeDocument/2006/relationships/revisionLog" Target="revisionLog31.xml"/><Relationship Id="rId294" Type="http://schemas.openxmlformats.org/officeDocument/2006/relationships/revisionLog" Target="revisionLog52.xml"/><Relationship Id="rId299" Type="http://schemas.openxmlformats.org/officeDocument/2006/relationships/revisionLog" Target="revisionLog57.xml"/><Relationship Id="rId303" Type="http://schemas.openxmlformats.org/officeDocument/2006/relationships/revisionLog" Target="revisionLog61.xml"/><Relationship Id="rId308" Type="http://schemas.openxmlformats.org/officeDocument/2006/relationships/revisionLog" Target="revisionLog66.xml"/><Relationship Id="rId329" Type="http://schemas.openxmlformats.org/officeDocument/2006/relationships/revisionLog" Target="revisionLog87.xml"/><Relationship Id="rId324" Type="http://schemas.openxmlformats.org/officeDocument/2006/relationships/revisionLog" Target="revisionLog82.xml"/><Relationship Id="rId247" Type="http://schemas.openxmlformats.org/officeDocument/2006/relationships/revisionLog" Target="revisionLog27.xml"/><Relationship Id="rId263" Type="http://schemas.openxmlformats.org/officeDocument/2006/relationships/revisionLog" Target="revisionLog16.xml"/><Relationship Id="rId268" Type="http://schemas.openxmlformats.org/officeDocument/2006/relationships/revisionLog" Target="revisionLog21.xml"/><Relationship Id="rId284" Type="http://schemas.openxmlformats.org/officeDocument/2006/relationships/revisionLog" Target="revisionLog42.xml"/><Relationship Id="rId289" Type="http://schemas.openxmlformats.org/officeDocument/2006/relationships/revisionLog" Target="revisionLog47.xml"/><Relationship Id="rId319" Type="http://schemas.openxmlformats.org/officeDocument/2006/relationships/revisionLog" Target="revisionLog77.xml"/><Relationship Id="rId314" Type="http://schemas.openxmlformats.org/officeDocument/2006/relationships/revisionLog" Target="revisionLog72.xml"/><Relationship Id="rId330" Type="http://schemas.openxmlformats.org/officeDocument/2006/relationships/revisionLog" Target="revisionLog88.xml"/><Relationship Id="rId335" Type="http://schemas.openxmlformats.org/officeDocument/2006/relationships/revisionLog" Target="revisionLog93.xml"/><Relationship Id="rId253" Type="http://schemas.openxmlformats.org/officeDocument/2006/relationships/revisionLog" Target="revisionLog6.xml"/><Relationship Id="rId258" Type="http://schemas.openxmlformats.org/officeDocument/2006/relationships/revisionLog" Target="revisionLog11.xml"/><Relationship Id="rId274" Type="http://schemas.openxmlformats.org/officeDocument/2006/relationships/revisionLog" Target="revisionLog32.xml"/><Relationship Id="rId279" Type="http://schemas.openxmlformats.org/officeDocument/2006/relationships/revisionLog" Target="revisionLog37.xml"/><Relationship Id="rId295" Type="http://schemas.openxmlformats.org/officeDocument/2006/relationships/revisionLog" Target="revisionLog53.xml"/><Relationship Id="rId309" Type="http://schemas.openxmlformats.org/officeDocument/2006/relationships/revisionLog" Target="revisionLog67.xml"/><Relationship Id="rId290" Type="http://schemas.openxmlformats.org/officeDocument/2006/relationships/revisionLog" Target="revisionLog48.xml"/><Relationship Id="rId304" Type="http://schemas.openxmlformats.org/officeDocument/2006/relationships/revisionLog" Target="revisionLog62.xml"/><Relationship Id="rId320" Type="http://schemas.openxmlformats.org/officeDocument/2006/relationships/revisionLog" Target="revisionLog78.xml"/><Relationship Id="rId325" Type="http://schemas.openxmlformats.org/officeDocument/2006/relationships/revisionLog" Target="revisionLog83.xml"/><Relationship Id="rId243" Type="http://schemas.openxmlformats.org/officeDocument/2006/relationships/revisionLog" Target="revisionLog23.xml"/><Relationship Id="rId248" Type="http://schemas.openxmlformats.org/officeDocument/2006/relationships/revisionLog" Target="revisionLog1.xml"/><Relationship Id="rId251" Type="http://schemas.openxmlformats.org/officeDocument/2006/relationships/revisionLog" Target="revisionLog4.xml"/><Relationship Id="rId256" Type="http://schemas.openxmlformats.org/officeDocument/2006/relationships/revisionLog" Target="revisionLog9.xml"/><Relationship Id="rId264" Type="http://schemas.openxmlformats.org/officeDocument/2006/relationships/revisionLog" Target="revisionLog17.xml"/><Relationship Id="rId269" Type="http://schemas.openxmlformats.org/officeDocument/2006/relationships/revisionLog" Target="revisionLog22.xml"/><Relationship Id="rId277" Type="http://schemas.openxmlformats.org/officeDocument/2006/relationships/revisionLog" Target="revisionLog35.xml"/><Relationship Id="rId285" Type="http://schemas.openxmlformats.org/officeDocument/2006/relationships/revisionLog" Target="revisionLog43.xml"/><Relationship Id="rId298" Type="http://schemas.openxmlformats.org/officeDocument/2006/relationships/revisionLog" Target="revisionLog56.xml"/><Relationship Id="rId272" Type="http://schemas.openxmlformats.org/officeDocument/2006/relationships/revisionLog" Target="revisionLog30.xml"/><Relationship Id="rId280" Type="http://schemas.openxmlformats.org/officeDocument/2006/relationships/revisionLog" Target="revisionLog38.xml"/><Relationship Id="rId293" Type="http://schemas.openxmlformats.org/officeDocument/2006/relationships/revisionLog" Target="revisionLog51.xml"/><Relationship Id="rId302" Type="http://schemas.openxmlformats.org/officeDocument/2006/relationships/revisionLog" Target="revisionLog60.xml"/><Relationship Id="rId307" Type="http://schemas.openxmlformats.org/officeDocument/2006/relationships/revisionLog" Target="revisionLog65.xml"/><Relationship Id="rId310" Type="http://schemas.openxmlformats.org/officeDocument/2006/relationships/revisionLog" Target="revisionLog68.xml"/><Relationship Id="rId315" Type="http://schemas.openxmlformats.org/officeDocument/2006/relationships/revisionLog" Target="revisionLog73.xml"/><Relationship Id="rId323" Type="http://schemas.openxmlformats.org/officeDocument/2006/relationships/revisionLog" Target="revisionLog81.xml"/><Relationship Id="rId328" Type="http://schemas.openxmlformats.org/officeDocument/2006/relationships/revisionLog" Target="revisionLog86.xml"/><Relationship Id="rId336" Type="http://schemas.openxmlformats.org/officeDocument/2006/relationships/revisionLog" Target="revisionLog94.xml"/><Relationship Id="rId331" Type="http://schemas.openxmlformats.org/officeDocument/2006/relationships/revisionLog" Target="revisionLog89.xml"/><Relationship Id="rId246" Type="http://schemas.openxmlformats.org/officeDocument/2006/relationships/revisionLog" Target="revisionLog26.xml"/><Relationship Id="rId254" Type="http://schemas.openxmlformats.org/officeDocument/2006/relationships/revisionLog" Target="revisionLog7.xml"/><Relationship Id="rId259" Type="http://schemas.openxmlformats.org/officeDocument/2006/relationships/revisionLog" Target="revisionLog12.xml"/><Relationship Id="rId267" Type="http://schemas.openxmlformats.org/officeDocument/2006/relationships/revisionLog" Target="revisionLog20.xml"/><Relationship Id="rId288" Type="http://schemas.openxmlformats.org/officeDocument/2006/relationships/revisionLog" Target="revisionLog46.xml"/><Relationship Id="rId262" Type="http://schemas.openxmlformats.org/officeDocument/2006/relationships/revisionLog" Target="revisionLog15.xml"/><Relationship Id="rId270" Type="http://schemas.openxmlformats.org/officeDocument/2006/relationships/revisionLog" Target="revisionLog28.xml"/><Relationship Id="rId275" Type="http://schemas.openxmlformats.org/officeDocument/2006/relationships/revisionLog" Target="revisionLog33.xml"/><Relationship Id="rId283" Type="http://schemas.openxmlformats.org/officeDocument/2006/relationships/revisionLog" Target="revisionLog41.xml"/><Relationship Id="rId291" Type="http://schemas.openxmlformats.org/officeDocument/2006/relationships/revisionLog" Target="revisionLog49.xml"/><Relationship Id="rId296" Type="http://schemas.openxmlformats.org/officeDocument/2006/relationships/revisionLog" Target="revisionLog54.xml"/><Relationship Id="rId300" Type="http://schemas.openxmlformats.org/officeDocument/2006/relationships/revisionLog" Target="revisionLog58.xml"/><Relationship Id="rId305" Type="http://schemas.openxmlformats.org/officeDocument/2006/relationships/revisionLog" Target="revisionLog63.xml"/><Relationship Id="rId313" Type="http://schemas.openxmlformats.org/officeDocument/2006/relationships/revisionLog" Target="revisionLog71.xml"/><Relationship Id="rId318" Type="http://schemas.openxmlformats.org/officeDocument/2006/relationships/revisionLog" Target="revisionLog76.xml"/><Relationship Id="rId326" Type="http://schemas.openxmlformats.org/officeDocument/2006/relationships/revisionLog" Target="revisionLog84.xml"/><Relationship Id="rId321" Type="http://schemas.openxmlformats.org/officeDocument/2006/relationships/revisionLog" Target="revisionLog79.xml"/><Relationship Id="rId334" Type="http://schemas.openxmlformats.org/officeDocument/2006/relationships/revisionLog" Target="revisionLog92.xml"/><Relationship Id="rId244" Type="http://schemas.openxmlformats.org/officeDocument/2006/relationships/revisionLog" Target="revisionLog24.xml"/><Relationship Id="rId249" Type="http://schemas.openxmlformats.org/officeDocument/2006/relationships/revisionLog" Target="revisionLog2.xml"/><Relationship Id="rId257" Type="http://schemas.openxmlformats.org/officeDocument/2006/relationships/revisionLog" Target="revisionLog10.xml"/><Relationship Id="rId278" Type="http://schemas.openxmlformats.org/officeDocument/2006/relationships/revisionLog" Target="revisionLog36.xml"/><Relationship Id="rId260" Type="http://schemas.openxmlformats.org/officeDocument/2006/relationships/revisionLog" Target="revisionLog13.xml"/><Relationship Id="rId265" Type="http://schemas.openxmlformats.org/officeDocument/2006/relationships/revisionLog" Target="revisionLog18.xml"/><Relationship Id="rId281" Type="http://schemas.openxmlformats.org/officeDocument/2006/relationships/revisionLog" Target="revisionLog39.xml"/><Relationship Id="rId286" Type="http://schemas.openxmlformats.org/officeDocument/2006/relationships/revisionLog" Target="revisionLog44.xml"/><Relationship Id="rId316" Type="http://schemas.openxmlformats.org/officeDocument/2006/relationships/revisionLog" Target="revisionLog74.xml"/><Relationship Id="rId337" Type="http://schemas.openxmlformats.org/officeDocument/2006/relationships/revisionLog" Target="revisionLog95.xml"/><Relationship Id="rId311" Type="http://schemas.openxmlformats.org/officeDocument/2006/relationships/revisionLog" Target="revisionLog69.xml"/><Relationship Id="rId332" Type="http://schemas.openxmlformats.org/officeDocument/2006/relationships/revisionLog" Target="revisionLog90.xml"/><Relationship Id="rId250" Type="http://schemas.openxmlformats.org/officeDocument/2006/relationships/revisionLog" Target="revisionLog3.xml"/><Relationship Id="rId255" Type="http://schemas.openxmlformats.org/officeDocument/2006/relationships/revisionLog" Target="revisionLog8.xml"/><Relationship Id="rId271" Type="http://schemas.openxmlformats.org/officeDocument/2006/relationships/revisionLog" Target="revisionLog29.xml"/><Relationship Id="rId276" Type="http://schemas.openxmlformats.org/officeDocument/2006/relationships/revisionLog" Target="revisionLog34.xml"/><Relationship Id="rId292" Type="http://schemas.openxmlformats.org/officeDocument/2006/relationships/revisionLog" Target="revisionLog50.xml"/><Relationship Id="rId297" Type="http://schemas.openxmlformats.org/officeDocument/2006/relationships/revisionLog" Target="revisionLog55.xml"/><Relationship Id="rId306" Type="http://schemas.openxmlformats.org/officeDocument/2006/relationships/revisionLog" Target="revisionLog64.xml"/><Relationship Id="rId301" Type="http://schemas.openxmlformats.org/officeDocument/2006/relationships/revisionLog" Target="revisionLog59.xml"/><Relationship Id="rId322" Type="http://schemas.openxmlformats.org/officeDocument/2006/relationships/revisionLog" Target="revisionLog80.xml"/><Relationship Id="rId327" Type="http://schemas.openxmlformats.org/officeDocument/2006/relationships/revisionLog" Target="revisionLog85.xml"/><Relationship Id="rId245" Type="http://schemas.openxmlformats.org/officeDocument/2006/relationships/revisionLog" Target="revisionLog25.xml"/><Relationship Id="rId261" Type="http://schemas.openxmlformats.org/officeDocument/2006/relationships/revisionLog" Target="revisionLog14.xml"/><Relationship Id="rId266" Type="http://schemas.openxmlformats.org/officeDocument/2006/relationships/revisionLog" Target="revisionLog19.xml"/><Relationship Id="rId287" Type="http://schemas.openxmlformats.org/officeDocument/2006/relationships/revisionLog" Target="revisionLog45.xml"/><Relationship Id="rId282" Type="http://schemas.openxmlformats.org/officeDocument/2006/relationships/revisionLog" Target="revisionLog40.xml"/><Relationship Id="rId312" Type="http://schemas.openxmlformats.org/officeDocument/2006/relationships/revisionLog" Target="revisionLog70.xml"/><Relationship Id="rId317" Type="http://schemas.openxmlformats.org/officeDocument/2006/relationships/revisionLog" Target="revisionLog75.xml"/><Relationship Id="rId333" Type="http://schemas.openxmlformats.org/officeDocument/2006/relationships/revisionLog" Target="revisionLog9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0617462-3B40-4022-83B4-735397BA7166}" diskRevisions="1" revisionId="1801" version="148">
  <header guid="{D4E70EAC-E5EA-45D7-BB4C-36EBEB1A3765}" dateTime="2023-03-15T11:56:44" maxSheetId="2" userName="User" r:id="rId243" minRId="1300" maxRId="1325">
    <sheetIdMap count="1">
      <sheetId val="1"/>
    </sheetIdMap>
  </header>
  <header guid="{27A942C2-8E8F-4565-BB55-148051CC417A}" dateTime="2023-03-16T10:32:43" maxSheetId="2" userName="User" r:id="rId244" minRId="1326" maxRId="1327">
    <sheetIdMap count="1">
      <sheetId val="1"/>
    </sheetIdMap>
  </header>
  <header guid="{002BC873-6284-4DBA-98B6-FC302CD619ED}" dateTime="2023-03-23T09:31:18" maxSheetId="2" userName="Елена" r:id="rId245" minRId="1328">
    <sheetIdMap count="1">
      <sheetId val="1"/>
    </sheetIdMap>
  </header>
  <header guid="{6ACA863A-A5CD-4046-B631-3521F541FDC7}" dateTime="2023-03-23T09:32:23" maxSheetId="2" userName="Елена" r:id="rId246" minRId="1332">
    <sheetIdMap count="1">
      <sheetId val="1"/>
    </sheetIdMap>
  </header>
  <header guid="{6764F535-C011-45F2-8CB1-76C928AA23BC}" dateTime="2023-03-23T09:33:13" maxSheetId="2" userName="Елена" r:id="rId247" minRId="1336">
    <sheetIdMap count="1">
      <sheetId val="1"/>
    </sheetIdMap>
  </header>
  <header guid="{7AF1C4CA-85F7-433C-813B-017F75B6C7C2}" dateTime="2023-07-19T13:58:15" maxSheetId="2" userName="Елена" r:id="rId248">
    <sheetIdMap count="1">
      <sheetId val="1"/>
    </sheetIdMap>
  </header>
  <header guid="{6F346C53-1D56-48E9-88B2-FC413687BAB7}" dateTime="2024-02-26T16:48:24" maxSheetId="2" userName="Елена" r:id="rId249" minRId="1340" maxRId="1341">
    <sheetIdMap count="1">
      <sheetId val="1"/>
    </sheetIdMap>
  </header>
  <header guid="{BE4B7494-E501-46D1-B77F-4A6BAF7DF271}" dateTime="2024-02-26T16:48:34" maxSheetId="2" userName="Елена" r:id="rId250">
    <sheetIdMap count="1">
      <sheetId val="1"/>
    </sheetIdMap>
  </header>
  <header guid="{FEC92939-75F7-499B-BAC0-6E8CAB6B1328}" dateTime="2024-02-26T16:49:05" maxSheetId="2" userName="Елена" r:id="rId251">
    <sheetIdMap count="1">
      <sheetId val="1"/>
    </sheetIdMap>
  </header>
  <header guid="{998AEAD2-3DF9-48F8-A8BA-563C70633918}" dateTime="2024-02-26T16:56:06" maxSheetId="2" userName="Елена" r:id="rId252" minRId="1342" maxRId="1363">
    <sheetIdMap count="1">
      <sheetId val="1"/>
    </sheetIdMap>
  </header>
  <header guid="{73BB0C48-E910-4947-9FDC-166C15FF5A99}" dateTime="2024-02-26T17:18:20" maxSheetId="2" userName="Елена" r:id="rId253" minRId="1367" maxRId="1409">
    <sheetIdMap count="1">
      <sheetId val="1"/>
    </sheetIdMap>
  </header>
  <header guid="{68BEDD1D-28A0-4103-A258-217B03E0DB01}" dateTime="2024-02-27T10:03:05" maxSheetId="2" userName="Елена" r:id="rId254" minRId="1410" maxRId="1415">
    <sheetIdMap count="1">
      <sheetId val="1"/>
    </sheetIdMap>
  </header>
  <header guid="{95E619D7-DC4A-4D93-9672-3C82A11B0EBB}" dateTime="2024-02-27T10:03:51" maxSheetId="2" userName="Елена" r:id="rId255" minRId="1416" maxRId="1417">
    <sheetIdMap count="1">
      <sheetId val="1"/>
    </sheetIdMap>
  </header>
  <header guid="{4C0F295F-3C86-4FE2-AB16-B84ABA4D07E2}" dateTime="2024-02-27T10:04:26" maxSheetId="2" userName="Елена" r:id="rId256" minRId="1418" maxRId="1419">
    <sheetIdMap count="1">
      <sheetId val="1"/>
    </sheetIdMap>
  </header>
  <header guid="{8B2576CA-B6B1-40C2-AC5E-43A034FC1E4B}" dateTime="2024-02-27T10:05:04" maxSheetId="2" userName="Елена" r:id="rId257" minRId="1420" maxRId="1421">
    <sheetIdMap count="1">
      <sheetId val="1"/>
    </sheetIdMap>
  </header>
  <header guid="{9615569D-5747-46D5-94BB-A795471D6F75}" dateTime="2024-02-27T10:06:19" maxSheetId="2" userName="Елена" r:id="rId258" minRId="1422" maxRId="1425">
    <sheetIdMap count="1">
      <sheetId val="1"/>
    </sheetIdMap>
  </header>
  <header guid="{B7B3535F-9E23-4E46-9826-DE23B13BACF3}" dateTime="2024-02-27T10:09:34" maxSheetId="2" userName="Елена" r:id="rId259" minRId="1426" maxRId="1431">
    <sheetIdMap count="1">
      <sheetId val="1"/>
    </sheetIdMap>
  </header>
  <header guid="{FBB18494-6003-42C9-A70C-6FB9B16910E4}" dateTime="2024-02-27T10:10:20" maxSheetId="2" userName="Елена" r:id="rId260" minRId="1432" maxRId="1433">
    <sheetIdMap count="1">
      <sheetId val="1"/>
    </sheetIdMap>
  </header>
  <header guid="{3E4243ED-E662-4D35-801B-42ED972FAA10}" dateTime="2024-02-27T10:10:58" maxSheetId="2" userName="Елена" r:id="rId261" minRId="1434" maxRId="1435">
    <sheetIdMap count="1">
      <sheetId val="1"/>
    </sheetIdMap>
  </header>
  <header guid="{39869A25-E23A-4673-906B-34EFA0ECD58D}" dateTime="2024-02-27T10:12:05" maxSheetId="2" userName="Елена" r:id="rId262" minRId="1436" maxRId="1438">
    <sheetIdMap count="1">
      <sheetId val="1"/>
    </sheetIdMap>
  </header>
  <header guid="{2D3D2A3F-BB57-4A4D-A08E-F849E42C2C85}" dateTime="2024-02-27T10:13:07" maxSheetId="2" userName="Елена" r:id="rId263">
    <sheetIdMap count="1">
      <sheetId val="1"/>
    </sheetIdMap>
  </header>
  <header guid="{4ABBA7E2-E0FA-41B4-B5E7-1E35A6BA0D80}" dateTime="2024-02-29T10:22:28" maxSheetId="2" userName="Елена" r:id="rId264" minRId="1439" maxRId="1441">
    <sheetIdMap count="1">
      <sheetId val="1"/>
    </sheetIdMap>
  </header>
  <header guid="{7AE20762-5A46-41D1-8CA8-FC2C83CA0331}" dateTime="2024-05-03T15:23:36" maxSheetId="2" userName="User" r:id="rId265" minRId="1442" maxRId="1449">
    <sheetIdMap count="1">
      <sheetId val="1"/>
    </sheetIdMap>
  </header>
  <header guid="{FBEC9D12-C034-46D9-AA17-F9B0A6661D01}" dateTime="2024-05-03T16:26:49" maxSheetId="2" userName="User" r:id="rId266" minRId="1450" maxRId="1456">
    <sheetIdMap count="1">
      <sheetId val="1"/>
    </sheetIdMap>
  </header>
  <header guid="{8FF62999-CCBF-4AC9-8CBC-C4447BF10175}" dateTime="2024-05-03T17:14:49" maxSheetId="2" userName="User" r:id="rId267" minRId="1460" maxRId="1468">
    <sheetIdMap count="1">
      <sheetId val="1"/>
    </sheetIdMap>
  </header>
  <header guid="{45DC110D-DF56-40D6-B84B-D4B71D816810}" dateTime="2024-05-06T11:39:24" maxSheetId="2" userName="User" r:id="rId268" minRId="1472" maxRId="1478">
    <sheetIdMap count="1">
      <sheetId val="1"/>
    </sheetIdMap>
  </header>
  <header guid="{0573593E-6647-460C-AC0C-F463795B07B7}" dateTime="2025-04-07T09:47:54" maxSheetId="2" userName="Елена" r:id="rId269" minRId="1479" maxRId="1491">
    <sheetIdMap count="1">
      <sheetId val="1"/>
    </sheetIdMap>
  </header>
  <header guid="{FB16D874-8EBA-4C62-AB49-373A8C08FBAB}" dateTime="2025-04-07T10:04:42" maxSheetId="2" userName="Елена" r:id="rId270" minRId="1495" maxRId="1518">
    <sheetIdMap count="1">
      <sheetId val="1"/>
    </sheetIdMap>
  </header>
  <header guid="{D97E87AB-EE9E-4690-B28C-D36B539A6C69}" dateTime="2025-04-07T10:31:51" maxSheetId="2" userName="Елена" r:id="rId271" minRId="1519" maxRId="1542">
    <sheetIdMap count="1">
      <sheetId val="1"/>
    </sheetIdMap>
  </header>
  <header guid="{4600C215-C908-4BE9-9038-B563CAE0690D}" dateTime="2025-04-07T10:52:12" maxSheetId="2" userName="Елена" r:id="rId272" minRId="1543" maxRId="1551">
    <sheetIdMap count="1">
      <sheetId val="1"/>
    </sheetIdMap>
  </header>
  <header guid="{494AD8DD-56EA-4EEF-A6E1-BFC4D28EF32E}" dateTime="2025-04-07T11:03:58" maxSheetId="2" userName="Елена" r:id="rId273" minRId="1552" maxRId="1580">
    <sheetIdMap count="1">
      <sheetId val="1"/>
    </sheetIdMap>
  </header>
  <header guid="{E3A0F9C2-D534-4E0D-AA31-8780D25B74B2}" dateTime="2025-04-07T11:23:47" maxSheetId="2" userName="Елена" r:id="rId274" minRId="1584">
    <sheetIdMap count="1">
      <sheetId val="1"/>
    </sheetIdMap>
  </header>
  <header guid="{213E1D3E-64BF-420E-9E8D-28CE825A157D}" dateTime="2025-04-07T11:26:23" maxSheetId="2" userName="Елена" r:id="rId275" minRId="1588" maxRId="1591">
    <sheetIdMap count="1">
      <sheetId val="1"/>
    </sheetIdMap>
  </header>
  <header guid="{B1557502-49EC-4208-8267-6F3D85379054}" dateTime="2025-04-07T11:28:04" maxSheetId="2" userName="Елена" r:id="rId276" minRId="1595" maxRId="1597">
    <sheetIdMap count="1">
      <sheetId val="1"/>
    </sheetIdMap>
  </header>
  <header guid="{08A7B4CF-E599-4AD9-B46F-BC57C94BDBCF}" dateTime="2025-04-07T11:29:29" maxSheetId="2" userName="Елена" r:id="rId277" minRId="1601" maxRId="1645">
    <sheetIdMap count="1">
      <sheetId val="1"/>
    </sheetIdMap>
  </header>
  <header guid="{6D199F5E-197A-49E4-A8DF-C5A5166030AB}" dateTime="2025-04-07T11:29:34" maxSheetId="2" userName="Елена" r:id="rId278">
    <sheetIdMap count="1">
      <sheetId val="1"/>
    </sheetIdMap>
  </header>
  <header guid="{8573B639-CEE6-49AC-93E9-E1038A048B19}" dateTime="2025-04-07T11:30:12" maxSheetId="2" userName="Елена" r:id="rId279" minRId="1646">
    <sheetIdMap count="1">
      <sheetId val="1"/>
    </sheetIdMap>
  </header>
  <header guid="{C6D57D02-AAF5-491E-AE65-066E4C0FC478}" dateTime="2025-04-07T11:30:25" maxSheetId="2" userName="Елена" r:id="rId280">
    <sheetIdMap count="1">
      <sheetId val="1"/>
    </sheetIdMap>
  </header>
  <header guid="{1A258723-4AE8-4373-8A13-84CE276263F6}" dateTime="2025-04-07T11:30:32" maxSheetId="2" userName="Елена" r:id="rId281">
    <sheetIdMap count="1">
      <sheetId val="1"/>
    </sheetIdMap>
  </header>
  <header guid="{075558E3-5D80-4780-9C02-9DB6DBA41DA5}" dateTime="2025-04-07T11:30:40" maxSheetId="2" userName="Елена" r:id="rId282">
    <sheetIdMap count="1">
      <sheetId val="1"/>
    </sheetIdMap>
  </header>
  <header guid="{29EF51C8-7E1E-4632-9B0C-71669A475CFB}" dateTime="2025-04-07T11:30:46" maxSheetId="2" userName="Елена" r:id="rId283">
    <sheetIdMap count="1">
      <sheetId val="1"/>
    </sheetIdMap>
  </header>
  <header guid="{C25DC891-1E7D-44A8-9E4F-B850356FE4B6}" dateTime="2025-04-07T11:30:57" maxSheetId="2" userName="Елена" r:id="rId284">
    <sheetIdMap count="1">
      <sheetId val="1"/>
    </sheetIdMap>
  </header>
  <header guid="{1E48B499-7751-49F6-929A-07C50C1ABCFE}" dateTime="2025-04-07T11:31:18" maxSheetId="2" userName="Елена" r:id="rId285">
    <sheetIdMap count="1">
      <sheetId val="1"/>
    </sheetIdMap>
  </header>
  <header guid="{36167AFB-1701-46C4-A2D5-47BFE92DF789}" dateTime="2025-04-07T11:31:25" maxSheetId="2" userName="Елена" r:id="rId286">
    <sheetIdMap count="1">
      <sheetId val="1"/>
    </sheetIdMap>
  </header>
  <header guid="{BED5716F-095D-4A14-BC20-2FFE9A7E40D7}" dateTime="2025-04-07T11:31:54" maxSheetId="2" userName="Елена" r:id="rId287" minRId="1647">
    <sheetIdMap count="1">
      <sheetId val="1"/>
    </sheetIdMap>
  </header>
  <header guid="{10CEC64B-279A-4473-96FF-6A1C13BEB31E}" dateTime="2025-04-07T11:45:28" maxSheetId="2" userName="Елена" r:id="rId288" minRId="1648">
    <sheetIdMap count="1">
      <sheetId val="1"/>
    </sheetIdMap>
  </header>
  <header guid="{8643B0FE-F3A7-4F01-88E0-67913E3C8F39}" dateTime="2025-04-14T11:59:10" maxSheetId="2" userName="Елена" r:id="rId289" minRId="1649" maxRId="1652">
    <sheetIdMap count="1">
      <sheetId val="1"/>
    </sheetIdMap>
  </header>
  <header guid="{C36A4F44-B4D0-4ABC-BCC2-BBFCE17FDCE7}" dateTime="2025-04-14T13:50:41" maxSheetId="2" userName="Елена" r:id="rId290" minRId="1653" maxRId="1655">
    <sheetIdMap count="1">
      <sheetId val="1"/>
    </sheetIdMap>
  </header>
  <header guid="{6B547D32-056E-4557-865B-D57D80940078}" dateTime="2025-04-14T15:41:44" maxSheetId="2" userName="Елена" r:id="rId291" minRId="1656" maxRId="1657">
    <sheetIdMap count="1">
      <sheetId val="1"/>
    </sheetIdMap>
  </header>
  <header guid="{3940A124-7CB9-4351-AC66-3B9BD5408A59}" dateTime="2025-04-14T16:22:04" maxSheetId="2" userName="Елена" r:id="rId292" minRId="1658" maxRId="1664">
    <sheetIdMap count="1">
      <sheetId val="1"/>
    </sheetIdMap>
  </header>
  <header guid="{0C6FE38B-8D2E-4C06-B61A-98F403142C3D}" dateTime="2025-04-14T16:22:19" maxSheetId="2" userName="Елена" r:id="rId293">
    <sheetIdMap count="1">
      <sheetId val="1"/>
    </sheetIdMap>
  </header>
  <header guid="{E8C6F8DB-3952-4805-96F3-64BBDF3C0EFA}" dateTime="2025-04-14T16:57:23" maxSheetId="2" userName="Елена" r:id="rId294" minRId="1665" maxRId="1670">
    <sheetIdMap count="1">
      <sheetId val="1"/>
    </sheetIdMap>
  </header>
  <header guid="{9B513D2A-F1D9-4FD9-9194-FFA2B36DD042}" dateTime="2025-04-14T17:01:48" maxSheetId="2" userName="Елена" r:id="rId295" minRId="1671" maxRId="1673">
    <sheetIdMap count="1">
      <sheetId val="1"/>
    </sheetIdMap>
  </header>
  <header guid="{6D9215E1-DB37-40F6-B4A3-B2F0858F64D8}" dateTime="2025-04-14T17:05:34" maxSheetId="2" userName="Елена" r:id="rId296" minRId="1677" maxRId="1678">
    <sheetIdMap count="1">
      <sheetId val="1"/>
    </sheetIdMap>
  </header>
  <header guid="{94D716A7-3B36-4002-A4AE-2B021FADB693}" dateTime="2025-04-14T17:06:13" maxSheetId="2" userName="Елена" r:id="rId297">
    <sheetIdMap count="1">
      <sheetId val="1"/>
    </sheetIdMap>
  </header>
  <header guid="{F66399EC-CA4C-48FC-BC9F-211949D131EB}" dateTime="2025-04-14T17:06:21" maxSheetId="2" userName="Елена" r:id="rId298">
    <sheetIdMap count="1">
      <sheetId val="1"/>
    </sheetIdMap>
  </header>
  <header guid="{DB75C784-2619-4D1E-8759-CBE64468974E}" dateTime="2025-04-14T17:06:33" maxSheetId="2" userName="Елена" r:id="rId299">
    <sheetIdMap count="1">
      <sheetId val="1"/>
    </sheetIdMap>
  </header>
  <header guid="{2857CE13-EE6C-46F8-B497-928E1B453094}" dateTime="2025-04-14T17:06:41" maxSheetId="2" userName="Елена" r:id="rId300">
    <sheetIdMap count="1">
      <sheetId val="1"/>
    </sheetIdMap>
  </header>
  <header guid="{0B1561EB-5ACF-45D5-B00C-127C91A52FD4}" dateTime="2025-04-14T17:07:10" maxSheetId="2" userName="Елена" r:id="rId301">
    <sheetIdMap count="1">
      <sheetId val="1"/>
    </sheetIdMap>
  </header>
  <header guid="{7EB88FD3-F812-4EE1-BD03-AF492C61C2F1}" dateTime="2025-04-14T17:07:30" maxSheetId="2" userName="Елена" r:id="rId302">
    <sheetIdMap count="1">
      <sheetId val="1"/>
    </sheetIdMap>
  </header>
  <header guid="{B6049799-3372-4F7C-B9D6-D96F3DD8D6C3}" dateTime="2025-04-14T17:07:45" maxSheetId="2" userName="Елена" r:id="rId303">
    <sheetIdMap count="1">
      <sheetId val="1"/>
    </sheetIdMap>
  </header>
  <header guid="{85441C48-55D4-4984-83CD-A7A61FFD2E3A}" dateTime="2025-04-14T17:08:36" maxSheetId="2" userName="Елена" r:id="rId304" minRId="1682">
    <sheetIdMap count="1">
      <sheetId val="1"/>
    </sheetIdMap>
  </header>
  <header guid="{EEABCDB7-7B0A-4BBE-977B-1BDDEC4A0611}" dateTime="2025-04-14T17:09:36" maxSheetId="2" userName="Елена" r:id="rId305" minRId="1683">
    <sheetIdMap count="1">
      <sheetId val="1"/>
    </sheetIdMap>
  </header>
  <header guid="{0E5D4D52-2E02-4903-991C-4FD450749765}" dateTime="2025-04-14T17:13:56" maxSheetId="2" userName="Елена" r:id="rId306" minRId="1684" maxRId="1686">
    <sheetIdMap count="1">
      <sheetId val="1"/>
    </sheetIdMap>
  </header>
  <header guid="{556A99A2-FFD5-424A-82AC-51B4C285E4BF}" dateTime="2025-04-14T17:21:49" maxSheetId="2" userName="Елена" r:id="rId307" minRId="1690" maxRId="1692">
    <sheetIdMap count="1">
      <sheetId val="1"/>
    </sheetIdMap>
  </header>
  <header guid="{9813E5E6-B5A2-4AAF-B3EC-B0E0CE6AD4D5}" dateTime="2025-04-14T17:28:34" maxSheetId="2" userName="Елена" r:id="rId308" minRId="1696" maxRId="1697">
    <sheetIdMap count="1">
      <sheetId val="1"/>
    </sheetIdMap>
  </header>
  <header guid="{4755F18A-F833-4296-8D37-85A2183B46FB}" dateTime="2025-04-15T09:43:15" maxSheetId="2" userName="Елена" r:id="rId309" minRId="1701" maxRId="1711">
    <sheetIdMap count="1">
      <sheetId val="1"/>
    </sheetIdMap>
  </header>
  <header guid="{DD50D0B0-1989-4F67-84B0-63C4D53F36D5}" dateTime="2025-04-15T09:59:18" maxSheetId="2" userName="Елена" r:id="rId310" minRId="1715" maxRId="1716">
    <sheetIdMap count="1">
      <sheetId val="1"/>
    </sheetIdMap>
  </header>
  <header guid="{686F88E3-04F1-4EDB-BFC4-CFE9011976C0}" dateTime="2025-04-15T10:02:32" maxSheetId="2" userName="Елена" r:id="rId311">
    <sheetIdMap count="1">
      <sheetId val="1"/>
    </sheetIdMap>
  </header>
  <header guid="{B68DCA12-F7C3-405A-88DA-5D22819372FC}" dateTime="2025-04-15T10:19:23" maxSheetId="2" userName="Елена" r:id="rId312" minRId="1720">
    <sheetIdMap count="1">
      <sheetId val="1"/>
    </sheetIdMap>
  </header>
  <header guid="{67E5CFD8-9331-4951-B5E3-3DD92952D6CC}" dateTime="2025-04-15T10:20:26" maxSheetId="2" userName="Елена" r:id="rId313" minRId="1721">
    <sheetIdMap count="1">
      <sheetId val="1"/>
    </sheetIdMap>
  </header>
  <header guid="{388B1227-98F0-4C0C-B5C9-4B5812D99380}" dateTime="2025-04-15T10:21:56" maxSheetId="2" userName="Елена" r:id="rId314" minRId="1722">
    <sheetIdMap count="1">
      <sheetId val="1"/>
    </sheetIdMap>
  </header>
  <header guid="{223B4A72-22B6-492D-9DA6-FC8F007DB727}" dateTime="2025-04-15T10:41:28" maxSheetId="2" userName="Елена" r:id="rId315" minRId="1723" maxRId="1724">
    <sheetIdMap count="1">
      <sheetId val="1"/>
    </sheetIdMap>
  </header>
  <header guid="{78F0B2DE-C6F0-4A29-BFF4-19CACE46D9C5}" dateTime="2025-04-15T10:52:59" maxSheetId="2" userName="Елена" r:id="rId316" minRId="1725" maxRId="1726">
    <sheetIdMap count="1">
      <sheetId val="1"/>
    </sheetIdMap>
  </header>
  <header guid="{B1ADC844-AB50-4EB5-9CDB-DDAC9DA4C093}" dateTime="2025-04-15T10:54:44" maxSheetId="2" userName="Елена" r:id="rId317" minRId="1730" maxRId="1731">
    <sheetIdMap count="1">
      <sheetId val="1"/>
    </sheetIdMap>
  </header>
  <header guid="{264E88FD-2806-4456-942D-F71CB70F024E}" dateTime="2025-04-15T10:56:36" maxSheetId="2" userName="Елена" r:id="rId318" minRId="1735" maxRId="1736">
    <sheetIdMap count="1">
      <sheetId val="1"/>
    </sheetIdMap>
  </header>
  <header guid="{E6A7941B-CAC2-4BD4-94DC-B613E20E7B93}" dateTime="2025-04-15T10:59:39" maxSheetId="2" userName="Елена" r:id="rId319" minRId="1737">
    <sheetIdMap count="1">
      <sheetId val="1"/>
    </sheetIdMap>
  </header>
  <header guid="{E1EE9F65-30B8-427E-BC87-0BE3C49B712B}" dateTime="2025-04-15T11:27:57" maxSheetId="2" userName="Елена" r:id="rId320" minRId="1738">
    <sheetIdMap count="1">
      <sheetId val="1"/>
    </sheetIdMap>
  </header>
  <header guid="{59C3D715-CE66-4B56-A36A-101E36688E79}" dateTime="2025-04-15T11:29:18" maxSheetId="2" userName="Елена" r:id="rId321">
    <sheetIdMap count="1">
      <sheetId val="1"/>
    </sheetIdMap>
  </header>
  <header guid="{6F815CCD-ABAB-4D4D-B686-7EDD3C7AC715}" dateTime="2025-04-15T11:30:18" maxSheetId="2" userName="Елена" r:id="rId322">
    <sheetIdMap count="1">
      <sheetId val="1"/>
    </sheetIdMap>
  </header>
  <header guid="{C8B0EF40-8487-47BC-B2CE-1694F420E3E9}" dateTime="2025-04-15T11:37:02" maxSheetId="2" userName="Елена" r:id="rId323" minRId="1748" maxRId="1749">
    <sheetIdMap count="1">
      <sheetId val="1"/>
    </sheetIdMap>
  </header>
  <header guid="{F4D10C8A-72F1-44DF-92BC-96028A13024B}" dateTime="2025-04-15T11:51:50" maxSheetId="2" userName="Елена" r:id="rId324" minRId="1753">
    <sheetIdMap count="1">
      <sheetId val="1"/>
    </sheetIdMap>
  </header>
  <header guid="{8480003D-63AE-437B-9A68-A14D9576D96D}" dateTime="2025-04-15T11:52:46" maxSheetId="2" userName="Елена" r:id="rId325" minRId="1757" maxRId="1758">
    <sheetIdMap count="1">
      <sheetId val="1"/>
    </sheetIdMap>
  </header>
  <header guid="{980E2369-2FDD-426F-8639-58F0FD956966}" dateTime="2025-04-15T11:54:02" maxSheetId="2" userName="Елена" r:id="rId326" minRId="1762" maxRId="1763">
    <sheetIdMap count="1">
      <sheetId val="1"/>
    </sheetIdMap>
  </header>
  <header guid="{35379D17-52CF-4BD5-A2E8-1BB7A2C71FA4}" dateTime="2025-04-15T12:00:54" maxSheetId="2" userName="Елена" r:id="rId327" minRId="1767" maxRId="1768">
    <sheetIdMap count="1">
      <sheetId val="1"/>
    </sheetIdMap>
  </header>
  <header guid="{085AF917-83F7-4A89-BFCC-662D910685E3}" dateTime="2025-04-15T13:40:17" maxSheetId="2" userName="Елена" r:id="rId328" minRId="1772" maxRId="1773">
    <sheetIdMap count="1">
      <sheetId val="1"/>
    </sheetIdMap>
  </header>
  <header guid="{EE256070-5547-4537-8D8E-BA9469797565}" dateTime="2025-04-15T13:40:59" maxSheetId="2" userName="Елена" r:id="rId329" minRId="1774">
    <sheetIdMap count="1">
      <sheetId val="1"/>
    </sheetIdMap>
  </header>
  <header guid="{15522974-1F15-4770-ACFF-B6F58EFB91DB}" dateTime="2025-04-15T13:48:49" maxSheetId="2" userName="Елена" r:id="rId330" minRId="1778" maxRId="1779">
    <sheetIdMap count="1">
      <sheetId val="1"/>
    </sheetIdMap>
  </header>
  <header guid="{54BF0E99-7CC8-4061-A89E-997A7DA29CA1}" dateTime="2025-04-15T13:49:16" maxSheetId="2" userName="Елена" r:id="rId331" minRId="1783" maxRId="1784">
    <sheetIdMap count="1">
      <sheetId val="1"/>
    </sheetIdMap>
  </header>
  <header guid="{C16B9762-F725-4CF0-9466-B282D719FA66}" dateTime="2025-04-15T13:58:43" maxSheetId="2" userName="Елена" r:id="rId332" minRId="1788" maxRId="1791">
    <sheetIdMap count="1">
      <sheetId val="1"/>
    </sheetIdMap>
  </header>
  <header guid="{811CF5A0-095B-4971-97F1-E23DB39916C5}" dateTime="2025-04-15T13:58:55" maxSheetId="2" userName="Елена" r:id="rId333" minRId="1795">
    <sheetIdMap count="1">
      <sheetId val="1"/>
    </sheetIdMap>
  </header>
  <header guid="{A65461BC-DE83-46DC-8DFF-B3B0B71475C0}" dateTime="2025-04-15T13:58:59" maxSheetId="2" userName="Елена" r:id="rId334">
    <sheetIdMap count="1">
      <sheetId val="1"/>
    </sheetIdMap>
  </header>
  <header guid="{4AEEC22E-BF50-4C8F-B1DB-38F19F79C7A0}" dateTime="2025-04-16T09:46:54" maxSheetId="2" userName="Елена" r:id="rId335" minRId="1796">
    <sheetIdMap count="1">
      <sheetId val="1"/>
    </sheetIdMap>
  </header>
  <header guid="{66DABBBA-134E-42DB-855A-8AD7A61F8A39}" dateTime="2025-04-16T10:40:45" maxSheetId="2" userName="Елена" r:id="rId336" minRId="1800">
    <sheetIdMap count="1">
      <sheetId val="1"/>
    </sheetIdMap>
  </header>
  <header guid="{50617462-3B40-4022-83B4-735397BA7166}" dateTime="2025-05-19T17:27:58" maxSheetId="2" userName="Елена" r:id="rId337" minRId="1801">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CDF6FA8-A59B-467D-92E0-5C32B145D17A}" action="delete"/>
  <rdn rId="0" localSheetId="1" customView="1" name="Z_7CDF6FA8_A59B_467D_92E0_5C32B145D17A_.wvu.PrintArea" hidden="1" oldHidden="1">
    <formula>' для открытого бюджета'!$A$1:$G$47</formula>
    <oldFormula>' для открытого бюджета'!$A$1:$G$47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бюджета'!$A$3:$H$47</formula>
    <oldFormula>' для открытого бюджета'!$A$3:$H$47</oldFormula>
  </rdn>
  <rcv guid="{7CDF6FA8-A59B-467D-92E0-5C32B145D17A}"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0" sId="1" numFmtId="4">
    <oc r="C23">
      <v>36150.42</v>
    </oc>
    <nc r="C23">
      <v>149287.67000000001</v>
    </nc>
  </rcc>
  <rcc rId="1421" sId="1" numFmtId="4">
    <oc r="C24">
      <v>0</v>
    </oc>
    <nc r="C24">
      <v>1200</v>
    </nc>
  </rcc>
  <rfmt sheetId="1" sqref="C22:C24" start="0" length="2147483647">
    <dxf>
      <font>
        <color auto="1"/>
      </font>
    </dxf>
  </rfmt>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2" sId="1" numFmtId="4">
    <oc r="C26">
      <v>4000</v>
    </oc>
    <nc r="C26">
      <v>2000</v>
    </nc>
  </rcc>
  <rcc rId="1423" sId="1" numFmtId="4">
    <oc r="C27">
      <v>1622.61</v>
    </oc>
    <nc r="C27">
      <v>688.71</v>
    </nc>
  </rcc>
  <rcc rId="1424" sId="1" numFmtId="4">
    <oc r="C28">
      <v>7477.61</v>
    </oc>
    <nc r="C28">
      <v>5180.3</v>
    </nc>
  </rcc>
  <rcc rId="1425" sId="1" numFmtId="4">
    <oc r="C29">
      <v>45.35</v>
    </oc>
    <nc r="C29">
      <v>46.59</v>
    </nc>
  </rcc>
  <rfmt sheetId="1" sqref="C25:C29" start="0" length="2147483647">
    <dxf>
      <font>
        <color auto="1"/>
      </font>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26" sId="1" numFmtId="4">
    <oc r="C31">
      <v>105153.68</v>
    </oc>
    <nc r="C31">
      <v>112966.86</v>
    </nc>
  </rcc>
  <rcc rId="1427" sId="1" numFmtId="4">
    <oc r="C32">
      <v>355275.25</v>
    </oc>
    <nc r="C32">
      <v>433909.99</v>
    </nc>
  </rcc>
  <rcc rId="1428" sId="1" numFmtId="4">
    <oc r="C33">
      <v>32469.5</v>
    </oc>
    <nc r="C33">
      <v>66467.759999999995</v>
    </nc>
  </rcc>
  <rcc rId="1429" sId="1" numFmtId="4">
    <oc r="C34">
      <v>2742.01</v>
    </oc>
    <nc r="C34">
      <v>3282.93</v>
    </nc>
  </rcc>
  <rcc rId="1430" sId="1" numFmtId="4">
    <oc r="C35">
      <v>25281.46</v>
    </oc>
    <nc r="C35">
      <v>23112.28</v>
    </nc>
  </rcc>
  <rfmt sheetId="1" sqref="C30:C35" start="0" length="2147483647">
    <dxf>
      <font>
        <color auto="1"/>
      </font>
    </dxf>
  </rfmt>
  <rcc rId="1431" sId="1" numFmtId="4">
    <oc r="C37">
      <v>23131.83</v>
    </oc>
    <nc r="C37">
      <v>27328.19</v>
    </nc>
  </rcc>
  <rfmt sheetId="1" sqref="C36:C37" start="0" length="2147483647">
    <dxf>
      <font>
        <color auto="1"/>
      </font>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2" sId="1" numFmtId="4">
    <oc r="C39">
      <v>3295</v>
    </oc>
    <nc r="C39">
      <v>2200.9699999999998</v>
    </nc>
  </rcc>
  <rcc rId="1433" sId="1" numFmtId="4">
    <oc r="C40">
      <v>27933.47</v>
    </oc>
    <nc r="C40">
      <v>32677.81</v>
    </nc>
  </rcc>
  <rfmt sheetId="1" sqref="C38:C41" start="0" length="2147483647">
    <dxf>
      <font>
        <color auto="1"/>
      </font>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4" sId="1" numFmtId="4">
    <oc r="C43">
      <v>2119.23</v>
    </oc>
    <nc r="C43">
      <v>2787</v>
    </nc>
  </rcc>
  <rcc rId="1435" sId="1" numFmtId="4">
    <oc r="C45">
      <v>2000</v>
    </oc>
    <nc r="C45">
      <v>3459.04</v>
    </nc>
  </rcc>
  <rfmt sheetId="1" sqref="C42:C47" start="0" length="2147483647">
    <dxf>
      <font>
        <color auto="1"/>
      </font>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6" sId="1">
    <oc r="C20">
      <f>C21+C22+C23</f>
    </oc>
    <nc r="C20">
      <f>C21+C22+C23+C24</f>
    </nc>
  </rcc>
  <rcc rId="1437" sId="1">
    <oc r="D20">
      <f>D21+D22+D23+D24</f>
    </oc>
    <nc r="D20">
      <f>D21+D22+D23+D24</f>
    </nc>
  </rcc>
  <rcc rId="1438" sId="1">
    <oc r="E20">
      <f>E21+E22+E23+E24</f>
    </oc>
    <nc r="E20">
      <f>E21+E22+E23+E24</f>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47" start="0" length="2147483647">
    <dxf>
      <font>
        <color auto="1"/>
      </font>
    </dxf>
  </rfmt>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9" sId="1">
    <oc r="C3" t="inlineStr">
      <is>
        <t>Первоначально утвержденный бюджет на 2022 год</t>
      </is>
    </oc>
    <nc r="C3" t="inlineStr">
      <is>
        <t>Первоначально утвержденный бюджет на 2023 год</t>
      </is>
    </nc>
  </rcc>
  <rcc rId="1440" sId="1">
    <oc r="D3" t="inlineStr">
      <is>
        <t>Уточненный годовой план на 2022 год</t>
      </is>
    </oc>
    <nc r="D3" t="inlineStr">
      <is>
        <t>Уточненный годовой план на 2023 год</t>
      </is>
    </nc>
  </rcc>
  <rcc rId="1441" sId="1">
    <oc r="E3" t="inlineStr">
      <is>
        <t>Фактическое исполнение за 2022 год</t>
      </is>
    </oc>
    <nc r="E3" t="inlineStr">
      <is>
        <t>Фактическое исполнение за 2024 год</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6" start="0" length="2147483647">
    <dxf>
      <font>
        <color auto="1"/>
      </font>
    </dxf>
  </rfmt>
  <rcc rId="1442" sId="1">
    <oc r="G7" t="inlineStr">
      <is>
        <t>Исполнено согласно фактических расходов на  обеспечение деятельности   ДУМЫ ТМО, задолженность отсутствует.</t>
      </is>
    </oc>
    <nc r="G7" t="inlineStr">
      <is>
        <t>Исполнено согласно фактических расходов на  обеспечение деятельности   ДУМЫ ТМО, экономия командировочных расходов, задолженность отсутствует.</t>
      </is>
    </nc>
  </rcc>
  <rfmt sheetId="1" sqref="G7" start="0" length="2147483647">
    <dxf>
      <font>
        <color auto="1"/>
      </font>
    </dxf>
  </rfmt>
  <rcc rId="1443" sId="1">
    <oc r="E3" t="inlineStr">
      <is>
        <t>Фактическое исполнение за 2024 год</t>
      </is>
    </oc>
    <nc r="E3" t="inlineStr">
      <is>
        <t>Фактическое исполнение за 2023 год</t>
      </is>
    </nc>
  </rcc>
  <rcc rId="1444" sId="1">
    <oc r="G8" t="inlineStr">
      <is>
        <t xml:space="preserve"> Первоначально утвержденные плановые значения увелечены :  на текущее функционирование оранов местного самоуправления, включая территориальные отделы, приобретения сертифицированного серверного и сетевого оборудования, приобретение компьютерной техники и периферийных устройств.  Исполнено согласно фактических расходов, задолженность отсутствует.</t>
      </is>
    </oc>
    <nc r="G8" t="inlineStr">
      <is>
        <t xml:space="preserve"> Первоначально утвержденные плановые значения увелечены :  на текущее функционирование оранов местного самоуправления, включая территориальные отделы, в том числе текущие расходы и расходы по росту (индексации)  заработной платы с 1.10.и 1.12.2023 года .  Исполнено согласно фактических расходов, задолженность отсутствует.</t>
      </is>
    </nc>
  </rcc>
  <rfmt sheetId="1" sqref="G8" start="0" length="2147483647">
    <dxf>
      <font>
        <color auto="1"/>
      </font>
    </dxf>
  </rfmt>
  <rcc rId="1445" sId="1">
    <oc r="G10" t="inlineStr">
      <is>
        <t>текущее функционирование финансового органа и контрольно-счётной комисии  ТМО</t>
      </is>
    </oc>
    <nc r="G10" t="inlineStr">
      <is>
        <t xml:space="preserve"> Первоначально утвержденные плановые значения увелечены :  текущее функционирование финансового органа и контрольно-счётной комисии  ТМО, в том числе текущие расходы и расходы по росту (индексации)  заработной платы с 1.10. и 1.12.2023 года .  Исполнено согласно фактических расходов, задолженность отсутствует.</t>
      </is>
    </nc>
  </rcc>
  <rfmt sheetId="1" sqref="G10" start="0" length="2147483647">
    <dxf>
      <font>
        <color auto="1"/>
      </font>
    </dxf>
  </rfmt>
  <rcc rId="1446" sId="1" numFmtId="4">
    <oc r="F11">
      <f>E11/C11*100</f>
    </oc>
    <nc r="F11">
      <v>0</v>
    </nc>
  </rcc>
  <rfmt sheetId="1" sqref="G12" start="0" length="2147483647">
    <dxf>
      <font>
        <color auto="1"/>
      </font>
    </dxf>
  </rfmt>
  <rcc rId="1447" sId="1">
    <oc r="G13" t="inlineStr">
      <is>
        <t xml:space="preserve">увеличение по текущему содержанию учреждений хозяйственного обслуживания, централизованных бухгалтерий и расходов на содержание муниципального имущества </t>
      </is>
    </oc>
    <nc r="G13" t="inlineStr">
      <is>
        <t xml:space="preserve">увеличение по текущему содержанию учреждений хозяйственного обслуживания, централизованных бухгалтерий,   в том числе текущие расходы и расходы по росту (индексации)  заработной платы с 1.10. и 1.12.2023 года и расходов на содержание муниципального имущества </t>
      </is>
    </nc>
  </rcc>
  <rfmt sheetId="1" sqref="G13:G14" start="0" length="2147483647">
    <dxf>
      <font>
        <color auto="1"/>
      </font>
    </dxf>
  </rfmt>
  <rcc rId="1448" sId="1">
    <oc r="G16" t="inlineStr">
      <is>
        <t>Первоначально утвержденные плановые значения увелечены за счёт средств субвенции распределенной из бюджета Приморского края.</t>
      </is>
    </oc>
    <nc r="G16"/>
  </rcc>
  <rcc rId="1449" sId="1">
    <oc r="G17" t="inlineStr">
      <is>
        <t>Распределены средства резервного фонда на расходы в области мобилизационной подготовки и мобилизации, для закупки обмундирования и средств личной гигиены для  участников в СВО. Исполнено согласно фактической потребности.</t>
      </is>
    </oc>
    <nc r="G17"/>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0" sId="1">
    <oc r="G19" t="inlineStr">
      <is>
        <t>Первоначально утвержденные плановые значения увелечены за счёт распределения субсидии из резервного фонда Правительства Приморского края на ликвидацию послепаводковой чрезвычайной читуации. Исполнено согласно фактических расходов</t>
      </is>
    </oc>
    <nc r="G19" t="inlineStr">
      <is>
        <t xml:space="preserve">Первоначально утвержденные плановые значения увелечены за счёт местного бюджета на обеспечение пожарной безопасности на территории Тернейского муниципального округа. Исполнено согласно фактических расходов     </t>
      </is>
    </nc>
  </rcc>
  <rfmt sheetId="1" sqref="G19" start="0" length="2147483647">
    <dxf>
      <font>
        <color auto="1"/>
      </font>
    </dxf>
  </rfmt>
  <rfmt sheetId="1" sqref="G21" start="0" length="2147483647">
    <dxf>
      <font>
        <color auto="1"/>
      </font>
    </dxf>
  </rfmt>
  <rcc rId="1451" sId="1">
    <oc r="G21" t="inlineStr">
      <is>
        <t>Первоначально утвержденные плановые значения увелечены на сумму субвенции из бюджета Примосркого края, и распределения средств резервного фонда администрации Тернейского округа. Исполнено согласо фактической потребности.</t>
      </is>
    </oc>
    <nc r="G21" t="inlineStr">
      <is>
        <t>Первоначально утвержденные плановые значения увелечены на сумму  распределения средств резервного фонда администрации Тернейского округа по осуществлению деятельности по обращению с животными без владельцев  (на оплату услуг по транспортировке ). Исполнено согласо фактической потребности.</t>
      </is>
    </nc>
  </rcc>
  <rfmt sheetId="1" sqref="G22" start="0" length="2147483647">
    <dxf>
      <font>
        <color auto="1"/>
      </font>
    </dxf>
  </rfmt>
  <rcc rId="1452" sId="1">
    <oc r="G23" t="inlineStr">
      <is>
        <t>Первоначально утвержденные плановые значения увелечены на пополнение дорожного фонда за счёт остатков на 1.01.22 года и плана по акцизам. Исполнено согласно фактических расходов</t>
      </is>
    </oc>
    <nc r="G23" t="inlineStr">
      <is>
        <t>Первоначально утвержденные плановые значения увелечены на пополнение дорожного фонда за счёт остатков на 1.01.23 года и плана по акцизам, а также распределения субсидии  с краевого бюджета на ремонт автомобильных дорог общего пользования . Исполнено согласно фактических расходов</t>
      </is>
    </nc>
  </rcc>
  <rfmt sheetId="1" sqref="G23" start="0" length="2147483647">
    <dxf>
      <font>
        <color auto="1"/>
      </font>
    </dxf>
  </rfmt>
  <rfmt sheetId="1" sqref="G24" start="0" length="2147483647">
    <dxf>
      <font>
        <color auto="1"/>
      </font>
    </dxf>
  </rfmt>
  <rcc rId="1453" sId="1">
    <oc r="G26" t="inlineStr">
      <is>
        <t>Первоначально утвержденные плановые назначения по капитальному ремонту муниципального жилья откорректированы согласно фактической потребности. Исполнено согласно фактических расходов</t>
      </is>
    </oc>
    <nc r="G26" t="inlineStr">
      <is>
        <t>Первоначально утвержденные плановые назначения по капитальному ремонту муниципального жилья откорректированы согласно фактической потребности, в том числе за счёт добровольных пожертвований юридических лиц. Исполнено согласно фактических расходов</t>
      </is>
    </nc>
  </rcc>
  <rfmt sheetId="1" sqref="G26" start="0" length="2147483647">
    <dxf>
      <font>
        <color auto="1"/>
      </font>
    </dxf>
  </rfmt>
  <rcc rId="1454" sId="1">
    <oc r="G27" t="inlineStr">
      <is>
        <t>Первоначально утвержденные плановые значения увелечены на реализацию  Муниципальной программы "Энергосбережение и повышение энергитической эффективности"  на капитальный ремонт котельной №5,  также распределена дополнительная сумма субсидии на снабжение населения твёрдым топливом . Исполнено согласно фактических расходов.</t>
      </is>
    </oc>
    <nc r="G27" t="inlineStr">
      <is>
        <t>Первоначально утвержденные плановые значения увелечены на реализацию  Муниципальной программы "Энергосбережение и повышение энергитической эффективности"  за счёт субсидии  из краевого бюджета на  ремонт котельной №2 и капитальный ремонт теплотрассы в пгт.Терней ,  также распределена дополнительная сумма субсидии на снабжение населения твёрдым топливом . Исполнено согласно фактических расходов.</t>
      </is>
    </nc>
  </rcc>
  <rfmt sheetId="1" sqref="G27" start="0" length="2147483647">
    <dxf>
      <font>
        <color auto="1"/>
      </font>
    </dxf>
  </rfmt>
  <rcc rId="1455" sId="1">
    <oc r="G28" t="inlineStr">
      <is>
        <t>Первоначально утвержденные плановые назначения увелечены  в связи с поступлением добровольных пожертвований на благоустройство дворовых территорий.  Исполнено согласно фактических расходов.</t>
      </is>
    </oc>
    <nc r="G28" t="inlineStr">
      <is>
        <t xml:space="preserve">Первоначально утвержденные плановые назначения увелечены  в связи ных межбюджетных трансфертов из краевого бюджета на   реализацию проектов , инициируемых жителями Тернейского округа, по решению вопросов местного значения, а также за счёт средств местного бюджета на содержание объектов благоустройства и благоустройство общественный территорий .  Исполнено согласно фактических расходов. </t>
      </is>
    </nc>
  </rcc>
  <rfmt sheetId="1" sqref="G28" start="0" length="2147483647">
    <dxf>
      <font>
        <color auto="1"/>
      </font>
    </dxf>
  </rfmt>
  <rcc rId="1456" sId="1">
    <oc r="G31" t="inlineStr">
      <is>
        <t>Первоначально утвержденные плановые значения увелечены на реализацию программных мероприятий и дополнительной  субвенции  из бюджета Приморского края на реализацию гос.гарантий. Исполнено согласно фактических расходов.</t>
      </is>
    </oc>
    <nc r="G31" t="inlineStr">
      <is>
        <t>Первоначально утвержденные плановые значения увелечены на текущее содержание учреждений дошкольного образования  и реализацию программных мероприятий , а также распределения  дополнительной  субвенции  из бюджета Приморского края на реализацию гос.гарантий ( увеличение заработной платы). Исполнено согласно фактических расходов.</t>
      </is>
    </nc>
  </rcc>
  <rfmt sheetId="1" sqref="G31" start="0" length="2147483647">
    <dxf>
      <font>
        <color auto="1"/>
      </font>
    </dxf>
  </rfmt>
  <rcv guid="{8F114E33-385C-421E-A319-EC79CD20A4FC}" action="delete"/>
  <rdn rId="0" localSheetId="1" customView="1" name="Z_8F114E33_385C_421E_A319_EC79CD20A4FC_.wvu.PrintArea" hidden="1" oldHidden="1">
    <formula>' для открытого бюджета'!$A$1:$G$48</formula>
    <oldFormula>' для открытого бюджета'!$A$1:$G$48</oldFormula>
  </rdn>
  <rdn rId="0" localSheetId="1" customView="1" name="Z_8F114E33_385C_421E_A319_EC79CD20A4FC_.wvu.PrintTitles" hidden="1" oldHidden="1">
    <formula>' для открытого бюджета'!$3:$4</formula>
    <oldFormula>' для открытого бюджета'!$3:$4</oldFormula>
  </rdn>
  <rdn rId="0" localSheetId="1" customView="1" name="Z_8F114E33_385C_421E_A319_EC79CD20A4FC_.wvu.FilterData" hidden="1" oldHidden="1">
    <formula>' для открытого бюджета'!$A$3:$H$48</formula>
    <oldFormula>' для открытого бюджета'!$A$3:$H$48</oldFormula>
  </rdn>
  <rcv guid="{8F114E33-385C-421E-A319-EC79CD20A4FC}"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0" sId="1">
    <oc r="A2" t="inlineStr">
      <is>
        <t xml:space="preserve"> РАСПРЕДЕЛЕНИЕ БЮДЖЕТНЫХ АССИГНОВАНИЙ
бюджета Тернейского муниципального района  за 2022 год  разделам, подразделам расходов функциональной классификации расходов бюджета Российской Федерации                                        </t>
      </is>
    </oc>
    <nc r="A2" t="inlineStr">
      <is>
        <t xml:space="preserve"> РАСПРЕДЕЛЕНИЕ БЮДЖЕТНЫХ АССИГНОВАНИЙ
бюджета Тернейского муниципального района  за 2023 год  разделам, подразделам расходов функциональной классификации расходов бюджета Российской Федерации                                        </t>
      </is>
    </nc>
  </rcc>
  <rcc rId="1341" sId="1">
    <oc r="G1" t="inlineStr">
      <is>
        <t xml:space="preserve">Информация к отчету об исполнении  
бюджета Тернейского муниципального района  за 2022 год </t>
      </is>
    </oc>
    <nc r="G1" t="inlineStr">
      <is>
        <t xml:space="preserve">Информация к отчету об исполнении  
бюджета Тернейского муниципального района  за 2023 год </t>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0" sId="1">
    <oc r="G32" t="inlineStr">
      <is>
        <t>Первоначально утвержденные бюджетные назначения увеличены по 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(строительство СОШ в п.Светлая). Исполнено согласно фактических расходов.</t>
      </is>
    </oc>
    <nc r="G32" t="inlineStr">
      <is>
        <t>Первоначально утвержденные бюджетные назначения увеличены субвенции на обеспечение гос.гарантий за счёт краевого бюджета, также увеличены расходы на текущее содержание учреждений за счёт местного бюджета  и по 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(строительство СОШ в п.Светлая). Законом  ПК от 20.12.2022 №253-КЗ "О краевом бюджете на 2023 год " от 19.12.2023 г. №489-КЗ уменьшена сумма субсидии  на строительство средней общеобразовательной школы на 80 мест пгт.Светлая  на – 70 000 000,00 руб.( уточнённый план по субсидии составил 196 992 999,20). В Решение  о бюджете Тернейского округа уменьшение субсидии не внесены. Исполнено согласно фактических расходов.</t>
      </is>
    </nc>
  </rcc>
  <rfmt sheetId="1" sqref="G32" start="0" length="2147483647">
    <dxf>
      <font>
        <color auto="1"/>
      </font>
    </dxf>
  </rfmt>
  <rcc rId="1461" sId="1">
    <oc r="G33" t="inlineStr">
      <is>
        <t>Первоначально утвержденные плановые назначения увелечены на текущее содержание учреждений доп.образования и за счёт поступления добровольных пожертвований. Исполнено согласно фактических расходов</t>
      </is>
    </oc>
    <nc r="G33" t="inlineStr">
      <is>
        <t>Первоначально утвержденные плановые назначения увелечены на текущее содержание учреждений доп.образования за счёт местного бюджета , в том числе за  счёт поступления добровольных пожертвований. Исполнено согласно фактических расходов</t>
      </is>
    </nc>
  </rcc>
  <rfmt sheetId="1" sqref="G33" start="0" length="2147483647">
    <dxf>
      <font>
        <color auto="1"/>
      </font>
    </dxf>
  </rfmt>
  <rcc rId="1462" sId="1">
    <oc r="G35" t="inlineStr">
      <is>
        <t>Произведена корректировка текущих расходов. Исполнено согласно фактических расходов</t>
      </is>
    </oc>
    <nc r="G35" t="inlineStr">
      <is>
        <t>Произведена корректировка текущих расходов на содержание  МКУ ЦОДОУ , в том числе индексация заработной платы с 1.10. и 1.12.2023 года. Также перенесены расходы в сумме 3177,00 тыс.руб. с подраздела 0707 ( корректировка КБК) .Исполнено согласно фактических расходов</t>
      </is>
    </nc>
  </rcc>
  <rcc rId="1463" sId="1">
    <oc r="G34" t="inlineStr">
      <is>
        <t>Первоначально утвержденные плановые назначения увелечены на расходы местного бюджета по трудоустройству несовершеннолетних граждан и средств субвенции на компенсацию путёвок. Исполнено согласно фактических расходов</t>
      </is>
    </oc>
    <nc r="G34" t="inlineStr">
      <is>
        <t>перенесены расходы в сумме 3177,00 тыс.руб. на  подраздел 0709 ( корректировка КБК).</t>
      </is>
    </nc>
  </rcc>
  <rfmt sheetId="1" sqref="G34:G35" start="0" length="2147483647">
    <dxf>
      <font>
        <color auto="1"/>
      </font>
    </dxf>
  </rfmt>
  <rcc rId="1464" sId="1">
    <oc r="G37" t="inlineStr">
      <is>
        <t>Уточнены бюджетные назначения в связи с поступлением добровольных пожертвований: капитальный ремонт сельского клуба , субсидии на модернизацию библиотек, предусмотрены расходы на приобретение звукового, светового оборудования, проектора и экрана  с местного бюджета</t>
      </is>
    </oc>
    <nc r="G37" t="inlineStr">
      <is>
        <t>Уточнены бюджетные назначения с местного бюджета на текущее содержание учреждений, в том числе заработная плата. Также распределены средства субсидии 6000,00 тыс.руб. на реализацию инициативного бюджетирования " Твой проект"</t>
      </is>
    </nc>
  </rcc>
  <rfmt sheetId="1" sqref="G37" start="0" length="2147483647">
    <dxf>
      <font>
        <color auto="1"/>
      </font>
    </dxf>
  </rfmt>
  <rcc rId="1465" sId="1">
    <oc r="G39" t="inlineStr">
      <is>
        <t>Первоначальные плановые назначения скорректированы в связи с уменьшением суммы субвенции из бюджета Приморского края на обеспечение мер социальной поддержки педагогическим работникам муниципальных образовательных организаций . Исполнено согласно фактической потребности.</t>
      </is>
    </oc>
    <nc r="G39" t="inlineStr">
      <is>
        <t>Первоначальные плановые назначения скорректированы в связи с увеличением  суммы субвенции из бюджета Приморского края на обеспечение мер социальной поддержки педагогическим работникам муниципальных образовательных организаций , а также распределения средств резервного фонда администрации Тернейского округа ( материальная  помощь семьям погибших в СВО) . Исполнено согласно фактической потребности.</t>
      </is>
    </nc>
  </rcc>
  <rfmt sheetId="1" sqref="G39" start="0" length="2147483647">
    <dxf>
      <font>
        <color auto="1"/>
      </font>
    </dxf>
  </rfmt>
  <rcc rId="1466" sId="1">
    <oc r="G40" t="inlineStr">
      <is>
        <t xml:space="preserve">   Первоначальные плановые назначения скорректированы в связи с уменьшением суммы 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is>
    </oc>
    <nc r="G40" t="inlineStr">
      <is>
        <t xml:space="preserve">   Первоначальные плановые назначения скорректированы в связи с уменьшением суммы 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  субвенции  на реализацию гос. 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t>
      </is>
    </nc>
  </rcc>
  <rfmt sheetId="1" sqref="G40" start="0" length="2147483647">
    <dxf>
      <font>
        <color auto="1"/>
      </font>
    </dxf>
  </rfmt>
  <rcc rId="1467" sId="1">
    <oc r="G41" t="inlineStr">
      <is>
        <t>Распредеделение средств резервного фонда администрации Тернейского округа на меры поддержки семьям военнослужащих, участников в СВО. Исполнено согласно фактической потребности.</t>
      </is>
    </oc>
    <nc r="G41"/>
  </rcc>
  <rfmt sheetId="1" sqref="G45" start="0" length="2147483647">
    <dxf>
      <font>
        <color auto="1"/>
      </font>
    </dxf>
  </rfmt>
  <rcc rId="1468" sId="1">
    <oc r="G43" t="inlineStr">
      <is>
        <t>Первоначальные плановые назначения увеличены в связи с распределением субсидии на  Реализацию  проекта инициативного бюджетирования по направлению "Твой проект" - "Скейт парк в посёлке Пластун" и распределение за счёт местного бюджетна на изготовление ПСД  по ремонту стадиона.   Исполнено по фактически сложившимся расходам.</t>
      </is>
    </oc>
    <nc r="G43" t="inlineStr">
      <is>
        <t xml:space="preserve">Первоначальные плановые назначения увеличены в связи сувеличением расходов на разработку проектно-сметной документации по объекту: "Капитальный ремонт части здания спорткомплекса, расположенного по адресу:  пгт.Пластун, ул.Лермонтова,д.28" и расходы на участие сборных команд Тернейского муниципального округа в физкультурных и спортивных мероприятиях муниципального, межмуниципального ,краевого уровней </t>
      </is>
    </nc>
  </rcc>
  <rfmt sheetId="1" sqref="G43" start="0" length="2147483647">
    <dxf>
      <font>
        <color auto="1"/>
      </font>
    </dxf>
  </rfmt>
  <rcv guid="{8F114E33-385C-421E-A319-EC79CD20A4FC}" action="delete"/>
  <rdn rId="0" localSheetId="1" customView="1" name="Z_8F114E33_385C_421E_A319_EC79CD20A4FC_.wvu.PrintArea" hidden="1" oldHidden="1">
    <formula>' для открытого бюджета'!$A$1:$G$48</formula>
    <oldFormula>' для открытого бюджета'!$A$1:$G$48</oldFormula>
  </rdn>
  <rdn rId="0" localSheetId="1" customView="1" name="Z_8F114E33_385C_421E_A319_EC79CD20A4FC_.wvu.PrintTitles" hidden="1" oldHidden="1">
    <formula>' для открытого бюджета'!$3:$4</formula>
    <oldFormula>' для открытого бюджета'!$3:$4</oldFormula>
  </rdn>
  <rdn rId="0" localSheetId="1" customView="1" name="Z_8F114E33_385C_421E_A319_EC79CD20A4FC_.wvu.FilterData" hidden="1" oldHidden="1">
    <formula>' для открытого бюджета'!$A$3:$H$48</formula>
    <oldFormula>' для открытого бюджета'!$A$3:$H$48</oldFormula>
  </rdn>
  <rcv guid="{8F114E33-385C-421E-A319-EC79CD20A4FC}"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2" sId="1">
    <oc r="G28" t="inlineStr">
      <is>
        <t xml:space="preserve">Первоначально утвержденные плановые назначения увелечены  в связи ных межбюджетных трансфертов из краевого бюджета на   реализацию проектов , инициируемых жителями Тернейского округа, по решению вопросов местного значения, а также за счёт средств местного бюджета на содержание объектов благоустройства и благоустройство общественный территорий .  Исполнено согласно фактических расходов. </t>
      </is>
    </oc>
    <nc r="G28" t="inlineStr">
      <is>
        <t xml:space="preserve">Первоначально утвержденные плановые назначения увелечены  в связи с распределением иных межбюджетных трансфертов из краевого бюджета на   реализацию проектов , инициируемых жителями Тернейского округа, по решению вопросов местного значения, а также за счёт средств местного бюджета на содержание объектов благоустройства и благоустройство общественный территорий .  Исполнено согласно фактических расходов. </t>
      </is>
    </nc>
  </rcc>
  <rcc rId="1473" sId="1">
    <oc r="G8" t="inlineStr">
      <is>
        <t xml:space="preserve"> Первоначально утвержденные плановые значения увелечены :  на текущее функционирование оранов местного самоуправления, включая территориальные отделы, в том числе текущие расходы и расходы по росту (индексации)  заработной платы с 1.10.и 1.12.2023 года .  Исполнено согласно фактических расходов, задолженность отсутствует.</t>
      </is>
    </oc>
    <nc r="G8" t="inlineStr">
      <is>
        <t xml:space="preserve"> Первоначально утвержденные плановые назначения увелечены :  на текущее функционирование оранов местного самоуправления, включая территориальные отделы, в том числе текущие расходы и расходы по росту (индексации)  заработной платы с 1.10.и 1.12.2023 года .  Исполнено согласно фактических расходов, задолженность отсутствует.</t>
      </is>
    </nc>
  </rcc>
  <rcc rId="1474" sId="1">
    <nc r="G11" t="inlineStr">
      <is>
        <t>Уточнены плановые назначения на обеспечение проведения выборов депутатов в Думу ТМО</t>
      </is>
    </nc>
  </rcc>
  <rfmt sheetId="1" sqref="G11" start="0" length="2147483647">
    <dxf>
      <font>
        <color auto="1"/>
      </font>
    </dxf>
  </rfmt>
  <rcc rId="1475" sId="1">
    <oc r="G13" t="inlineStr">
      <is>
        <t xml:space="preserve">увеличение по текущему содержанию учреждений хозяйственного обслуживания, централизованных бухгалтерий,   в том числе текущие расходы и расходы по росту (индексации)  заработной платы с 1.10. и 1.12.2023 года и расходов на содержание муниципального имущества </t>
      </is>
    </oc>
    <nc r="G13" t="inlineStr">
      <is>
        <t xml:space="preserve">Увеличение по текущему содержанию учреждений хозяйственного обслуживания, централизованных бухгалтерий,   в том числе текущие расходы и расходы по росту (индексации)  заработной платы с 1.10. и 1.12.2023 года и расходов на содержание муниципального имущества </t>
      </is>
    </nc>
  </rcc>
  <rcc rId="1476" sId="1">
    <oc r="G19" t="inlineStr">
      <is>
        <t xml:space="preserve">Первоначально утвержденные плановые значения увелечены за счёт местного бюджета на обеспечение пожарной безопасности на территории Тернейского муниципального округа. Исполнено согласно фактических расходов     </t>
      </is>
    </oc>
    <nc r="G19" t="inlineStr">
      <is>
        <t xml:space="preserve">Первоначально утвержденные плановые назначения увелечены за счёт местного бюджета на обеспечение пожарной безопасности на территории Тернейского муниципального округа. Исполнено согласно фактических расходов     </t>
      </is>
    </nc>
  </rcc>
  <rcc rId="1477" sId="1">
    <nc r="G29" t="inlineStr">
      <is>
        <t>Первоначально утвержденные плановые значения увелечены  по субвенция на регистрации и учёт граждан, имеющих право на получение жилищных субсидий в связи с переселением из районов крайнего Севера и приравненных к ним местностям</t>
      </is>
    </nc>
  </rcc>
  <rfmt sheetId="1" sqref="G29" start="0" length="2147483647">
    <dxf>
      <font>
        <color auto="1"/>
      </font>
    </dxf>
  </rfmt>
  <rcc rId="1478" sId="1">
    <oc r="G45" t="inlineStr">
      <is>
        <t>Увеличение  плана на обеспечение деятельности созданного учреждения МКУ "Редакция газеты "Вестник Тернея"</t>
      </is>
    </oc>
    <nc r="G45" t="inlineStr">
      <is>
        <t>Увеличение  плана на обеспечение деятельности  МКУ "Редакция газеты "Вестник Тернея"</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79" sId="1">
    <oc r="A2" t="inlineStr">
      <is>
        <t xml:space="preserve"> РАСПРЕДЕЛЕНИЕ БЮДЖЕТНЫХ АССИГНОВАНИЙ
бюджета Тернейского муниципального района  за 2023 год  разделам, подразделам расходов функциональной классификации расходов бюджета Российской Федерации                                        </t>
      </is>
    </oc>
    <nc r="A2" t="inlineStr">
      <is>
        <t xml:space="preserve"> РАСПРЕДЕЛЕНИЕ БЮДЖЕТНЫХ АССИГНОВАНИЙ
бюджета Тернейского муниципального района  за 2024 год  разделам, подразделам расходов функциональной классификации расходов бюджета Российской Федерации                                        </t>
      </is>
    </nc>
  </rcc>
  <rcc rId="1480" sId="1">
    <oc r="C3" t="inlineStr">
      <is>
        <t>Первоначально утвержденный бюджет на 2023 год</t>
      </is>
    </oc>
    <nc r="C3" t="inlineStr">
      <is>
        <t>Первоначально утвержденный бюджет на 2024 год</t>
      </is>
    </nc>
  </rcc>
  <rcc rId="1481" sId="1">
    <oc r="D3" t="inlineStr">
      <is>
        <t>Уточненный годовой план на 2023 год</t>
      </is>
    </oc>
    <nc r="D3" t="inlineStr">
      <is>
        <t>Уточненный годовой план на 2024 год</t>
      </is>
    </nc>
  </rcc>
  <rcc rId="1482" sId="1">
    <oc r="E3" t="inlineStr">
      <is>
        <t>Фактическое исполнение за 2023 год</t>
      </is>
    </oc>
    <nc r="E3" t="inlineStr">
      <is>
        <t>Фактическое исполнение за 2024 год</t>
      </is>
    </nc>
  </rcc>
  <rcc rId="1483" sId="1" numFmtId="4">
    <oc r="D6">
      <v>3616.8</v>
    </oc>
    <nc r="D6">
      <v>3632.32</v>
    </nc>
  </rcc>
  <rcc rId="1484" sId="1" numFmtId="4">
    <oc r="D7">
      <v>2625.96</v>
    </oc>
    <nc r="D7">
      <v>5158.84</v>
    </nc>
  </rcc>
  <rcc rId="1485" sId="1" numFmtId="4">
    <oc r="D8">
      <v>81810.070000000007</v>
    </oc>
    <nc r="D8">
      <v>88098.982999999993</v>
    </nc>
  </rcc>
  <rcc rId="1486" sId="1" numFmtId="4">
    <oc r="D9">
      <v>2.04</v>
    </oc>
    <nc r="D9">
      <v>8.0120000000000005</v>
    </nc>
  </rcc>
  <rcc rId="1487" sId="1" numFmtId="4">
    <oc r="D10">
      <v>12893.15</v>
    </oc>
    <nc r="D10">
      <v>15498.337</v>
    </nc>
  </rcc>
  <rcc rId="1488" sId="1" numFmtId="4">
    <oc r="D11">
      <v>300</v>
    </oc>
    <nc r="D11">
      <v>0</v>
    </nc>
  </rcc>
  <rcc rId="1489" sId="1" numFmtId="4">
    <oc r="D12">
      <v>531.14</v>
    </oc>
    <nc r="D12">
      <v>7515.299</v>
    </nc>
  </rcc>
  <rcc rId="1490" sId="1" numFmtId="4">
    <oc r="D13">
      <v>48860.38</v>
    </oc>
    <nc r="D13">
      <v>55030.546000000002</v>
    </nc>
  </rcc>
  <rrc rId="1491" sId="1" ref="A14:XFD14" action="deleteRow">
    <undo index="65535" exp="area" ref3D="1" dr="$H$1:$I$1048576" dn="Z_5EA1C47B_39B2_4C09_9F94_47D842C8768D_.wvu.Cols" sId="1"/>
    <undo index="65535" exp="area" ref3D="1" dr="$A$14:$XFD$14" dn="Z_28F72B06_6EBC_4093_A0BB_84548F5B4AEC_.wvu.Rows" sId="1"/>
    <undo index="65535" exp="area" ref3D="1" dr="$H$1:$I$1048576" dn="Z_28F72B06_6EBC_4093_A0BB_84548F5B4AEC_.wvu.Cols" sId="1"/>
    <undo index="1" exp="area" ref3D="1" dr="$A$14:$XFD$14" dn="Z_4E24E538_FE14_4954_AC2C_FACCF788C9E8_.wvu.Rows" sId="1"/>
    <rfmt sheetId="1" xfDxf="1" sqref="A14:XFD14" start="0" length="0">
      <dxf>
        <font>
          <sz val="10"/>
          <color rgb="FFFF0000"/>
          <name val="Times New Roman"/>
          <family val="1"/>
          <scheme val="none"/>
        </font>
        <alignment vertical="top" wrapText="1"/>
      </dxf>
    </rfmt>
    <rfmt sheetId="1" sqref="A14" start="0" length="0">
      <dxf>
        <font>
          <sz val="10"/>
          <color auto="1"/>
          <name val="Times New Roman"/>
          <family val="1"/>
          <scheme val="none"/>
        </font>
        <alignment horizontal="left"/>
        <border outline="0">
          <left style="thin">
            <color indexed="64"/>
          </left>
          <right style="thin">
            <color indexed="64"/>
          </right>
          <bottom style="thin">
            <color indexed="64"/>
          </bottom>
        </border>
      </dxf>
    </rfmt>
    <rfmt sheetId="1" sqref="B14" start="0" length="0">
      <dxf>
        <font>
          <sz val="12"/>
          <color auto="1"/>
          <name val="Times New Roman"/>
          <family val="1"/>
          <scheme val="none"/>
        </font>
        <alignment horizontal="center"/>
        <border outline="0">
          <left style="thin">
            <color indexed="64"/>
          </left>
          <right style="thin">
            <color indexed="64"/>
          </right>
          <bottom style="thin">
            <color indexed="64"/>
          </bottom>
        </border>
      </dxf>
    </rfmt>
    <rfmt sheetId="1" sqref="C14" start="0" length="0">
      <dxf>
        <font>
          <sz val="12"/>
          <color auto="1"/>
          <name val="Times New Roman"/>
          <family val="1"/>
          <scheme val="none"/>
        </font>
        <numFmt numFmtId="164" formatCode="#,##0.0"/>
        <alignment horizontal="center"/>
        <border outline="0">
          <left style="thin">
            <color indexed="64"/>
          </left>
          <right style="thin">
            <color indexed="64"/>
          </right>
          <bottom style="thin">
            <color indexed="64"/>
          </bottom>
        </border>
      </dxf>
    </rfmt>
    <rfmt sheetId="1" sqref="D14" start="0" length="0">
      <dxf>
        <font>
          <sz val="12"/>
          <color auto="1"/>
          <name val="Times New Roman"/>
          <family val="1"/>
          <scheme val="none"/>
        </font>
        <numFmt numFmtId="164" formatCode="#,##0.0"/>
        <alignment horizontal="center"/>
        <border outline="0">
          <left style="thin">
            <color indexed="64"/>
          </left>
          <right style="thin">
            <color indexed="64"/>
          </right>
          <bottom style="thin">
            <color indexed="64"/>
          </bottom>
        </border>
      </dxf>
    </rfmt>
    <rfmt sheetId="1" sqref="E14" start="0" length="0">
      <dxf>
        <font>
          <sz val="12"/>
          <color auto="1"/>
          <name val="Times New Roman"/>
          <family val="1"/>
          <scheme val="none"/>
        </font>
        <numFmt numFmtId="164" formatCode="#,##0.0"/>
        <alignment horizontal="center"/>
        <border outline="0">
          <left style="thin">
            <color indexed="64"/>
          </left>
          <right style="thin">
            <color indexed="64"/>
          </right>
          <bottom style="thin">
            <color indexed="64"/>
          </bottom>
        </border>
      </dxf>
    </rfmt>
    <rfmt sheetId="1" sqref="F14" start="0" length="0">
      <dxf>
        <font>
          <sz val="12"/>
          <color auto="1"/>
          <name val="Times New Roman"/>
          <family val="1"/>
          <scheme val="none"/>
        </font>
        <numFmt numFmtId="165" formatCode="0.0"/>
        <fill>
          <patternFill patternType="solid">
            <bgColor theme="0"/>
          </patternFill>
        </fill>
        <alignment horizontal="center"/>
        <border outline="0">
          <left style="thin">
            <color indexed="64"/>
          </left>
          <right style="thin">
            <color indexed="64"/>
          </right>
          <bottom style="thin">
            <color indexed="64"/>
          </bottom>
        </border>
      </dxf>
    </rfmt>
    <rfmt sheetId="1" sqref="G14" start="0" length="0">
      <dxf>
        <font>
          <sz val="10"/>
          <color auto="1"/>
          <name val="Times New Roman"/>
          <family val="1"/>
          <scheme val="none"/>
        </font>
        <alignment horizontal="left"/>
        <border outline="0">
          <left style="thin">
            <color indexed="64"/>
          </left>
          <right style="thin">
            <color indexed="64"/>
          </right>
          <bottom style="thin">
            <color indexed="64"/>
          </bottom>
        </border>
      </dxf>
    </rfmt>
    <rfmt sheetId="1" sqref="H14" start="0" length="0">
      <dxf>
        <font>
          <sz val="14"/>
          <color rgb="FFFF0000"/>
          <name val="Times New Roman"/>
          <family val="1"/>
          <scheme val="none"/>
        </font>
        <numFmt numFmtId="164" formatCode="#,##0.0"/>
      </dxf>
    </rfmt>
    <rfmt sheetId="1" sqref="I14" start="0" length="0">
      <dxf>
        <font>
          <b/>
          <sz val="14"/>
          <color rgb="FFFF0000"/>
          <name val="Times New Roman"/>
          <family val="1"/>
          <scheme val="none"/>
        </font>
        <numFmt numFmtId="165" formatCode="0.0"/>
      </dxf>
    </rfmt>
    <rfmt sheetId="1" sqref="J14" start="0" length="0">
      <dxf>
        <font>
          <b/>
          <sz val="10"/>
          <color rgb="FFFF0000"/>
          <name val="Times New Roman"/>
          <family val="1"/>
          <scheme val="none"/>
        </font>
        <numFmt numFmtId="164" formatCode="#,##0.0"/>
      </dxf>
    </rfmt>
    <rfmt sheetId="1" sqref="L14" start="0" length="0">
      <dxf>
        <font>
          <b/>
          <sz val="10"/>
          <color rgb="FFFF0000"/>
          <name val="Times New Roman"/>
          <family val="1"/>
          <scheme val="none"/>
        </font>
        <numFmt numFmtId="164" formatCode="#,##0.0"/>
      </dxf>
    </rfmt>
  </rrc>
  <rfmt sheetId="1" sqref="A13:G13" start="0" length="0">
    <dxf>
      <border>
        <bottom style="thin">
          <color indexed="64"/>
        </bottom>
      </border>
    </dxf>
  </rfmt>
  <rcv guid="{7CDF6FA8-A59B-467D-92E0-5C32B145D17A}" action="delete"/>
  <rdn rId="0" localSheetId="1" customView="1" name="Z_7CDF6FA8_A59B_467D_92E0_5C32B145D17A_.wvu.PrintArea" hidden="1" oldHidden="1">
    <formula>' для открытого бюджета'!$A$1:$G$47</formula>
    <oldFormula>' для открытого бюджета'!$A$1:$G$47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бюджета'!$A$3:$H$47</formula>
    <oldFormula>' для открытого бюджета'!$A$3:$H$47</oldFormula>
  </rdn>
  <rcv guid="{7CDF6FA8-A59B-467D-92E0-5C32B145D17A}"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0" sId="1">
    <oc r="G42" t="inlineStr">
      <is>
        <t>Исполнено по фактически сложившимся расходам</t>
      </is>
    </oc>
    <nc r="G42" t="inlineStr">
      <is>
        <t>Первоначальные плановые назначения увеличены в связи с распределением субсидии на  Реализацию  проекта инициативного бюджетирования по направлению "Твой проект" - "Скейт парк в посёлке Пластун" и распределение за счёт местного бюджетна на изготовление ПСД  по ремонту стадиона.   Исполнено по фактически сложившимся расходам.</t>
      </is>
    </nc>
  </rcc>
  <rcc rId="1301" sId="1">
    <oc r="G43" t="inlineStr">
      <is>
        <t>Увеличение  плана по фактическим расходам на услуги печати.</t>
      </is>
    </oc>
    <nc r="G43" t="inlineStr">
      <is>
        <t>Увеличение  плана на обеспечение деятельности созданного учреждения МКУ "Редакция газеты "Вестник Тернея"</t>
      </is>
    </nc>
  </rcc>
  <rcc rId="1302" sId="1">
    <oc r="G44" t="inlineStr">
      <is>
        <t>Увеличение  плана по фактическим расходам на услуги печати.</t>
      </is>
    </oc>
    <nc r="G44"/>
  </rcc>
  <rm rId="1303" sheetId="1" source="G43" destination="G44" sourceSheetId="1">
    <rfmt sheetId="1" sqref="G44" start="0" length="0">
      <dxf>
        <font>
          <sz val="10"/>
          <color auto="1"/>
          <name val="Times New Roman"/>
          <family val="1"/>
          <charset val="204"/>
          <scheme val="none"/>
        </font>
        <alignment horizontal="left" vertical="top" wrapText="1"/>
        <border outline="0">
          <left style="thin">
            <color indexed="64"/>
          </left>
          <right style="thin">
            <color indexed="64"/>
          </right>
          <top style="thin">
            <color indexed="64"/>
          </top>
          <bottom style="thin">
            <color indexed="64"/>
          </bottom>
        </border>
      </dxf>
    </rfmt>
  </rm>
  <rcc rId="1304" sId="1">
    <oc r="G46" t="inlineStr">
      <is>
        <t xml:space="preserve"> бюджетные кредиты не оформлялись</t>
      </is>
    </oc>
    <nc r="G46" t="inlineStr">
      <is>
        <t xml:space="preserve"> Бюджетные кредиты не оформлялись</t>
      </is>
    </nc>
  </rcc>
  <rcc rId="1305" sId="1" numFmtId="4">
    <oc r="E31">
      <v>450581.15</v>
    </oc>
    <nc r="E31">
      <v>452529</v>
    </nc>
  </rcc>
  <rcc rId="1306" sId="1">
    <oc r="D14">
      <f>D15</f>
    </oc>
    <nc r="D14">
      <f>D15+D16</f>
    </nc>
  </rcc>
  <rcc rId="1307" sId="1">
    <oc r="E14">
      <f>E15</f>
    </oc>
    <nc r="E14">
      <f>E15+E16</f>
    </nc>
  </rcc>
  <rcc rId="1308" sId="1" odxf="1" dxf="1">
    <oc r="F14">
      <f>F15</f>
    </oc>
    <nc r="F14">
      <f>E14/C14*100</f>
    </nc>
    <odxf>
      <font>
        <b/>
        <sz val="12"/>
        <color auto="1"/>
        <name val="Times New Roman"/>
        <family val="1"/>
        <scheme val="none"/>
      </font>
      <numFmt numFmtId="164" formatCode="#,##0.0"/>
      <fill>
        <patternFill patternType="none">
          <bgColor indexed="65"/>
        </patternFill>
      </fill>
      <border outline="0">
        <top/>
        <bottom style="thin">
          <color indexed="64"/>
        </bottom>
      </border>
    </odxf>
    <ndxf>
      <font>
        <b val="0"/>
        <sz val="12"/>
        <color auto="1"/>
        <name val="Times New Roman"/>
        <family val="1"/>
        <scheme val="none"/>
      </font>
      <numFmt numFmtId="165" formatCode="0.0"/>
      <fill>
        <patternFill patternType="solid">
          <bgColor theme="0"/>
        </patternFill>
      </fill>
      <border outline="0">
        <top style="thin">
          <color indexed="64"/>
        </top>
        <bottom/>
      </border>
    </ndxf>
  </rcc>
  <rcc rId="1309" sId="1">
    <oc r="D37">
      <f>D38+D39</f>
    </oc>
    <nc r="D37">
      <f>D38+D39+D40</f>
    </nc>
  </rcc>
  <rcc rId="1310" sId="1">
    <oc r="E37">
      <f>E38+E39</f>
    </oc>
    <nc r="E37">
      <f>E38+E39+E40</f>
    </nc>
  </rcc>
  <rcc rId="1311" sId="1" odxf="1" dxf="1">
    <oc r="F37">
      <f>F38+F39</f>
    </oc>
    <nc r="F37">
      <f>E37/C37*100</f>
    </nc>
    <odxf>
      <font>
        <b/>
        <sz val="12"/>
        <color auto="1"/>
        <name val="Times New Roman"/>
        <family val="1"/>
        <scheme val="none"/>
      </font>
      <numFmt numFmtId="164" formatCode="#,##0.0"/>
      <fill>
        <patternFill>
          <bgColor theme="0" tint="-4.9989318521683403E-2"/>
        </patternFill>
      </fill>
      <border outline="0">
        <bottom style="thin">
          <color indexed="64"/>
        </bottom>
      </border>
    </odxf>
    <ndxf>
      <font>
        <b val="0"/>
        <sz val="12"/>
        <color auto="1"/>
        <name val="Times New Roman"/>
        <family val="1"/>
        <scheme val="none"/>
      </font>
      <numFmt numFmtId="165" formatCode="0.0"/>
      <fill>
        <patternFill>
          <bgColor theme="0"/>
        </patternFill>
      </fill>
      <border outline="0">
        <bottom/>
      </border>
    </ndxf>
  </rcc>
  <rcc rId="1312" sId="1">
    <oc r="E5">
      <f>E6+E7+E8+E10+E11+E12+E9</f>
    </oc>
    <nc r="E5">
      <f>E6+E7+E8+E10+E11+E12+E9</f>
    </nc>
  </rcc>
  <rcc rId="1313" sId="1" numFmtId="4">
    <oc r="E25">
      <v>3137.3</v>
    </oc>
    <nc r="E25">
      <v>3752.8</v>
    </nc>
  </rcc>
  <rcc rId="1314" sId="1" odxf="1" dxf="1">
    <oc r="F24">
      <f>F25+F26+F28+F27</f>
    </oc>
    <nc r="F24">
      <f>E24/C24*100</f>
    </nc>
    <odxf>
      <font>
        <b/>
        <sz val="12"/>
        <color auto="1"/>
        <name val="Times New Roman"/>
        <family val="1"/>
        <scheme val="none"/>
      </font>
    </odxf>
    <ndxf>
      <font>
        <b val="0"/>
        <sz val="12"/>
        <color auto="1"/>
        <name val="Times New Roman"/>
        <family val="1"/>
        <scheme val="none"/>
      </font>
    </ndxf>
  </rcc>
  <rfmt sheetId="1" sqref="F5">
    <dxf>
      <fill>
        <patternFill>
          <bgColor theme="0" tint="-4.9989318521683403E-2"/>
        </patternFill>
      </fill>
    </dxf>
  </rfmt>
  <rfmt sheetId="1" sqref="F14" start="0" length="2147483647">
    <dxf>
      <font>
        <b/>
      </font>
    </dxf>
  </rfmt>
  <rfmt sheetId="1" sqref="F17" start="0" length="2147483647">
    <dxf>
      <font>
        <b/>
      </font>
    </dxf>
  </rfmt>
  <rfmt sheetId="1" sqref="F5" start="0" length="2147483647">
    <dxf>
      <font>
        <b/>
      </font>
    </dxf>
  </rfmt>
  <rcc rId="1315" sId="1" odxf="1" dxf="1" numFmtId="4">
    <oc r="F18">
      <v>549.02</v>
    </oc>
    <nc r="F18">
      <f>E18/C18*100</f>
    </nc>
    <odxf/>
    <ndxf/>
  </rcc>
  <rcc rId="1316" sId="1" odxf="1" dxf="1">
    <oc r="F19">
      <f>F20+F21+F22</f>
    </oc>
    <nc r="F19">
      <f>E19/C19*100</f>
    </nc>
    <odxf>
      <font>
        <b/>
        <sz val="12"/>
        <color auto="1"/>
        <name val="Times New Roman"/>
        <family val="1"/>
        <scheme val="none"/>
      </font>
      <numFmt numFmtId="164" formatCode="#,##0.0"/>
      <fill>
        <patternFill>
          <bgColor theme="0" tint="-4.9989318521683403E-2"/>
        </patternFill>
      </fill>
    </odxf>
    <ndxf>
      <font>
        <b val="0"/>
        <sz val="12"/>
        <color auto="1"/>
        <name val="Times New Roman"/>
        <family val="1"/>
        <scheme val="none"/>
      </font>
      <numFmt numFmtId="165" formatCode="0.0"/>
      <fill>
        <patternFill>
          <bgColor theme="0"/>
        </patternFill>
      </fill>
    </ndxf>
  </rcc>
  <rfmt sheetId="1" sqref="F19" start="0" length="2147483647">
    <dxf>
      <font>
        <b/>
      </font>
    </dxf>
  </rfmt>
  <rfmt sheetId="1" sqref="F19">
    <dxf>
      <fill>
        <patternFill>
          <bgColor theme="0" tint="-4.9989318521683403E-2"/>
        </patternFill>
      </fill>
    </dxf>
  </rfmt>
  <rfmt sheetId="1" sqref="F24" start="0" length="2147483647">
    <dxf>
      <font>
        <b/>
      </font>
    </dxf>
  </rfmt>
  <rfmt sheetId="1" sqref="F25">
    <dxf>
      <fill>
        <patternFill patternType="none">
          <bgColor auto="1"/>
        </patternFill>
      </fill>
    </dxf>
  </rfmt>
  <rfmt sheetId="1" sqref="F29" start="0" length="2147483647">
    <dxf>
      <font>
        <b/>
      </font>
    </dxf>
  </rfmt>
  <rfmt sheetId="1" sqref="F29">
    <dxf>
      <fill>
        <patternFill>
          <bgColor theme="0" tint="-0.14999847407452621"/>
        </patternFill>
      </fill>
    </dxf>
  </rfmt>
  <rfmt sheetId="1" sqref="F29">
    <dxf>
      <fill>
        <patternFill>
          <bgColor theme="0" tint="-4.9989318521683403E-2"/>
        </patternFill>
      </fill>
    </dxf>
  </rfmt>
  <rcc rId="1317" sId="1" odxf="1" dxf="1">
    <oc r="F35">
      <f>F36</f>
    </oc>
    <nc r="F35">
      <f>E35/C35*100</f>
    </nc>
    <odxf>
      <font>
        <b/>
        <sz val="12"/>
        <color auto="1"/>
        <name val="Times New Roman"/>
        <family val="1"/>
        <scheme val="none"/>
      </font>
      <numFmt numFmtId="164" formatCode="#,##0.0"/>
      <fill>
        <patternFill>
          <bgColor theme="0" tint="-4.9989318521683403E-2"/>
        </patternFill>
      </fill>
    </odxf>
    <ndxf>
      <font>
        <b val="0"/>
        <sz val="12"/>
        <color auto="1"/>
        <name val="Times New Roman"/>
        <family val="1"/>
        <scheme val="none"/>
      </font>
      <numFmt numFmtId="165" formatCode="0.0"/>
      <fill>
        <patternFill>
          <bgColor theme="0"/>
        </patternFill>
      </fill>
    </ndxf>
  </rcc>
  <rfmt sheetId="1" sqref="F35" start="0" length="2147483647">
    <dxf>
      <font>
        <b/>
      </font>
    </dxf>
  </rfmt>
  <rfmt sheetId="1" sqref="F35">
    <dxf>
      <fill>
        <patternFill>
          <bgColor theme="0" tint="-4.9989318521683403E-2"/>
        </patternFill>
      </fill>
    </dxf>
  </rfmt>
  <rfmt sheetId="1" sqref="F37" start="0" length="2147483647">
    <dxf>
      <font>
        <b/>
      </font>
    </dxf>
  </rfmt>
  <rfmt sheetId="1" sqref="F37">
    <dxf>
      <fill>
        <patternFill>
          <bgColor theme="0" tint="-4.9989318521683403E-2"/>
        </patternFill>
      </fill>
    </dxf>
  </rfmt>
  <rcc rId="1318" sId="1" odxf="1" dxf="1">
    <oc r="F41">
      <f>F42</f>
    </oc>
    <nc r="F41">
      <f>E41/C41*100</f>
    </nc>
    <odxf>
      <font>
        <b/>
        <sz val="12"/>
        <color auto="1"/>
        <name val="Times New Roman"/>
        <family val="1"/>
        <scheme val="none"/>
      </font>
      <numFmt numFmtId="164" formatCode="#,##0.0"/>
      <fill>
        <patternFill>
          <bgColor theme="0" tint="-4.9989318521683403E-2"/>
        </patternFill>
      </fill>
    </odxf>
    <ndxf>
      <font>
        <b val="0"/>
        <sz val="12"/>
        <color auto="1"/>
        <name val="Times New Roman"/>
        <family val="1"/>
        <scheme val="none"/>
      </font>
      <numFmt numFmtId="165" formatCode="0.0"/>
      <fill>
        <patternFill>
          <bgColor theme="0"/>
        </patternFill>
      </fill>
    </ndxf>
  </rcc>
  <rfmt sheetId="1" sqref="F41" start="0" length="2147483647">
    <dxf>
      <font>
        <b/>
      </font>
    </dxf>
  </rfmt>
  <rfmt sheetId="1" sqref="F41">
    <dxf>
      <fill>
        <patternFill>
          <bgColor theme="0" tint="-4.9989318521683403E-2"/>
        </patternFill>
      </fill>
    </dxf>
  </rfmt>
  <rcc rId="1319" sId="1" odxf="1" dxf="1">
    <oc r="F47">
      <f>F5+F17+F19+F24+F29+F35+F37+F41+F43+F45+F14</f>
    </oc>
    <nc r="F47">
      <f>E47/C47*100</f>
    </nc>
    <ndxf>
      <font>
        <b val="0"/>
        <sz val="12"/>
        <color auto="1"/>
        <name val="Times New Roman"/>
        <family val="1"/>
        <scheme val="none"/>
      </font>
      <numFmt numFmtId="165" formatCode="0.0"/>
      <fill>
        <patternFill>
          <bgColor theme="0"/>
        </patternFill>
      </fill>
    </ndxf>
  </rcc>
  <rfmt sheetId="1" sqref="F47" start="0" length="2147483647">
    <dxf>
      <font>
        <b/>
      </font>
    </dxf>
  </rfmt>
  <rfmt sheetId="1" sqref="F47">
    <dxf>
      <fill>
        <patternFill>
          <bgColor theme="0" tint="-4.9989318521683403E-2"/>
        </patternFill>
      </fill>
    </dxf>
  </rfmt>
  <rcc rId="1320" sId="1">
    <oc r="G34" t="inlineStr">
      <is>
        <t>Произведена корректировка текух расходов. Исполнено согласно фактических расходов</t>
      </is>
    </oc>
    <nc r="G34" t="inlineStr">
      <is>
        <t>Произведена корректировка текущих расходов. Исполнено согласно фактических расходов</t>
      </is>
    </nc>
  </rcc>
  <rcc rId="1321" sId="1">
    <oc r="G27" t="inlineStr">
      <is>
        <t>Первоначально утвержденные плановые значения увелечены согласно потребности. Исполнено согласно фактических расходов</t>
      </is>
    </oc>
    <nc r="G27" t="inlineStr">
      <is>
        <t>Первоначально утвержденные плановые назначения увелечены  в связи с поступлением добровольных пожертвований на благоустройство дворовых территорий.  Исполнено согласно фактических расходов.</t>
      </is>
    </nc>
  </rcc>
  <rcc rId="1322" sId="1">
    <oc r="G26" t="inlineStr">
      <is>
        <t>Первоначально утвержденные плановые значения увелечены в связи с утверждением Муниципальной программы "Энергосбережение и повышениеэнергитической эффективности" на капитальный ремонт котельной №5,  также распределена дополнительная сумма субсидии на снабжение населения твёрдым топливом . Исполнено согласно фактических расходов.</t>
      </is>
    </oc>
    <nc r="G26" t="inlineStr">
      <is>
        <t>Первоначально утвержденные плановые значения увелечены на реализацию  Муниципальной программы "Энергосбережение и повышение энергитической эффективности"  на капитальный ремонт котельной №5,  также распределена дополнительная сумма субсидии на снабжение населения твёрдым топливом . Исполнено согласно фактических расходов.</t>
      </is>
    </nc>
  </rcc>
  <rcc rId="1323" sId="1">
    <oc r="G25" t="inlineStr">
      <is>
        <t>Первоначально утвержденные плановые назначения по капитальному ремонту муниципального жилья откорректированы согласно потребности. Исполнено согласно фактических расходов</t>
      </is>
    </oc>
    <nc r="G25" t="inlineStr">
      <is>
        <t>Первоначально утвержденные плановые назначения по капитальному ремонту муниципального жилья откорректированы согласно фактической потребности. Исполнено согласно фактических расходов</t>
      </is>
    </nc>
  </rcc>
  <rcc rId="1324" sId="1">
    <oc r="G22" t="inlineStr">
      <is>
        <t>Первоначально утвержденные плановые значения увелечены согласно потребности. Исполнено согласно фактических расходов</t>
      </is>
    </oc>
    <nc r="G22" t="inlineStr">
      <is>
        <t>Первоначально утвержденные плановые значения увелечены на пополнение дорожного фонда за счёт остатков на 1.01.22 года и плана по акцизам. Исполнено согласно фактических расходов</t>
      </is>
    </nc>
  </rcc>
  <rcc rId="1325" sId="1">
    <oc r="G7" t="inlineStr">
      <is>
        <t>Исполнено согласно фактических расходов на  обеспечение деятельности   ДУМЫ ТМО, экономия по командировочным расходам сложилась в связи с тем, что большая часть заседаний проходила в режиме ВКС, задолженность отсутствует.</t>
      </is>
    </oc>
    <nc r="G7" t="inlineStr">
      <is>
        <t>Исполнено согласно фактических расходов на  обеспечение деятельности   ДУМЫ ТМО, задолженность отсутствует.</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6" sId="1">
    <oc r="G36" t="inlineStr">
      <is>
        <t>Уточнены бюджетные назначения в связи с поступлением добровольных пожертвований: капитальный ремонт сельского клуба . Распределена субсидия из бюджета субъекта на релизацию инициативного бюджетирования "Твой проект".</t>
      </is>
    </oc>
    <nc r="G36" t="inlineStr">
      <is>
        <t>Уточнены бюджетные назначения в связи с поступлением добровольных пожертвований: капитальный ремонт сельского клуба , субсидии на модернизацию библиотек  , предусмотрены расходы на приобретение звукового, светового оборудования, проектора и экрана  с местного бюджета</t>
      </is>
    </nc>
  </rcc>
  <rcc rId="1327" sId="1">
    <oc r="G23" t="inlineStr">
      <is>
        <t xml:space="preserve"> Плановые значения уточнены согласно потребности на реализацию муниципальной программы на проведение землеустроительных работ по описанию местоположения границ. </t>
      </is>
    </oc>
    <nc r="G23" t="inlineStr">
      <is>
        <t xml:space="preserve"> Плановые значения предусмотрены  согласно потребности на реализацию муниципальной программы на проведение землеустроительных работ по описанию местоположения границ. </t>
      </is>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8" sId="1">
    <oc r="G31" t="inlineStr">
      <is>
        <t>Первоначально утвержденные бюджетные назначения увеличены по 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 строительство СОШ в п.Светлая). Исполнено согласно фактических расходов.</t>
      </is>
    </oc>
    <nc r="G31" t="inlineStr">
      <is>
        <t>Первоначально утвержденные бюджетные назначения увеличены по 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(строительство СОШ в п.Светлая). Исполнено согласно фактических расходов.</t>
      </is>
    </nc>
  </rcc>
  <rcv guid="{7CDF6FA8-A59B-467D-92E0-5C32B145D17A}" action="delete"/>
  <rdn rId="0" localSheetId="1" customView="1" name="Z_7CDF6FA8_A59B_467D_92E0_5C32B145D17A_.wvu.PrintArea" hidden="1" oldHidden="1">
    <formula>' для открытого бюджета'!$A$1:$G$47</formula>
    <oldFormula>' для открытого бюджета'!$A$1:$G$47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бюджета'!$A$3:$H$47</formula>
    <oldFormula>' для открытого бюджета'!$A$3:$H$47</oldFormula>
  </rdn>
  <rcv guid="{7CDF6FA8-A59B-467D-92E0-5C32B145D17A}"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2" sId="1">
    <oc r="G36" t="inlineStr">
      <is>
        <t>Уточнены бюджетные назначения в связи с поступлением добровольных пожертвований: капитальный ремонт сельского клуба , субсидии на модернизацию библиотек  , предусмотрены расходы на приобретение звукового, светового оборудования, проектора и экрана  с местного бюджета</t>
      </is>
    </oc>
    <nc r="G36" t="inlineStr">
      <is>
        <t>Уточнены бюджетные назначения в связи с поступлением добровольных пожертвований: капитальный ремонт сельского клуба , субсидии на модернизацию библиотек, предусмотрены расходы на приобретение звукового, светового оборудования, проектора и экрана  с местного бюджета</t>
      </is>
    </nc>
  </rcc>
  <rfmt sheetId="1" sqref="G42" start="0" length="0">
    <dxf>
      <border>
        <left style="thin">
          <color indexed="64"/>
        </left>
        <right/>
        <top style="thin">
          <color indexed="64"/>
        </top>
        <bottom style="thin">
          <color indexed="64"/>
        </bottom>
      </border>
    </dxf>
  </rfmt>
  <rcv guid="{7CDF6FA8-A59B-467D-92E0-5C32B145D17A}" action="delete"/>
  <rdn rId="0" localSheetId="1" customView="1" name="Z_7CDF6FA8_A59B_467D_92E0_5C32B145D17A_.wvu.PrintArea" hidden="1" oldHidden="1">
    <formula>' для открытого бюджета'!$A$1:$G$47</formula>
    <oldFormula>' для открытого бюджета'!$A$1:$G$47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бюджета'!$A$3:$H$47</formula>
    <oldFormula>' для открытого бюджета'!$A$3:$H$47</oldFormula>
  </rdn>
  <rcv guid="{7CDF6FA8-A59B-467D-92E0-5C32B145D17A}"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6" sId="1">
    <oc r="A2" t="inlineStr">
      <is>
        <t xml:space="preserve"> РАСПРЕДЕЛЕНИЕ БЮДЖЕТНЫХ АССИГНОВАНИЙ
бюджета Тернейского муниципального района  за 2022 год  разделам, подразделам, целевым статьям, группам (группам и подгруппам) видов расходов функциональной классификации расходов бюджета Российской Федерации                                        </t>
      </is>
    </oc>
    <nc r="A2" t="inlineStr">
      <is>
        <t xml:space="preserve"> РАСПРЕДЕЛЕНИЕ БЮДЖЕТНЫХ АССИГНОВАНИЙ
бюджета Тернейского муниципального района  за 2022 год  разделам, подразделам расходов функциональной классификации расходов бюджета Российской Федерации                                        </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5" sId="1" numFmtId="4">
    <oc r="D15">
      <v>1035.1300000000001</v>
    </oc>
    <nc r="D15">
      <v>1437.0509999999999</v>
    </nc>
  </rcc>
  <rcc rId="1496" sId="1">
    <oc r="B16" t="inlineStr">
      <is>
        <t>0209</t>
      </is>
    </oc>
    <nc r="B16" t="inlineStr">
      <is>
        <t>0204</t>
      </is>
    </nc>
  </rcc>
  <rcc rId="1497" sId="1">
    <oc r="A16" t="inlineStr">
      <is>
        <t>Другие вопросы в области национальной обороны</t>
      </is>
    </oc>
    <nc r="A16" t="inlineStr">
      <is>
        <t>Мобилизиционная подготовка экономики</t>
      </is>
    </nc>
  </rcc>
  <rcc rId="1498" sId="1" numFmtId="4">
    <oc r="D18">
      <v>4818.66</v>
    </oc>
    <nc r="D18">
      <v>2570.3789999999999</v>
    </nc>
  </rcc>
  <rcc rId="1499" sId="1" numFmtId="4">
    <oc r="D20">
      <v>715.26</v>
    </oc>
    <nc r="D20">
      <v>870.55799999999999</v>
    </nc>
  </rcc>
  <rcc rId="1500" sId="1" numFmtId="4">
    <oc r="D22">
      <v>168184.9</v>
    </oc>
    <nc r="D22">
      <v>193173.09</v>
    </nc>
  </rcc>
  <rcc rId="1501" sId="1" numFmtId="4">
    <oc r="D23">
      <v>1200</v>
    </oc>
    <nc r="D23">
      <v>1176.4770000000001</v>
    </nc>
  </rcc>
  <rcc rId="1502" sId="1" numFmtId="4">
    <oc r="D25">
      <v>3060.2</v>
    </oc>
    <nc r="D25">
      <v>2726.636</v>
    </nc>
  </rcc>
  <rcc rId="1503" sId="1" numFmtId="4">
    <oc r="D26">
      <v>12451.6</v>
    </oc>
    <nc r="D26">
      <v>6710.2049999999999</v>
    </nc>
  </rcc>
  <rcc rId="1504" sId="1" numFmtId="4">
    <oc r="D27">
      <v>22000.41</v>
    </oc>
    <nc r="D27">
      <v>19544.11</v>
    </nc>
  </rcc>
  <rcc rId="1505" sId="1" numFmtId="4">
    <oc r="D28">
      <v>47.36</v>
    </oc>
    <nc r="D28">
      <v>60.334000000000003</v>
    </nc>
  </rcc>
  <rcc rId="1506" sId="1" numFmtId="4">
    <oc r="D30">
      <v>131904.32000000001</v>
    </oc>
    <nc r="D30">
      <v>140219.71</v>
    </nc>
  </rcc>
  <rcc rId="1507" sId="1" numFmtId="4">
    <oc r="D31">
      <v>544353.56999999995</v>
    </oc>
    <nc r="D31">
      <v>406617.97600000002</v>
    </nc>
  </rcc>
  <rcc rId="1508" sId="1" numFmtId="4">
    <oc r="D32">
      <v>70256.259999999995</v>
    </oc>
    <nc r="D32">
      <v>44697.277000000002</v>
    </nc>
  </rcc>
  <rcc rId="1509" sId="1" numFmtId="4">
    <oc r="D33">
      <v>105</v>
    </oc>
    <nc r="D33">
      <v>120</v>
    </nc>
  </rcc>
  <rcc rId="1510" sId="1" numFmtId="4">
    <oc r="D34">
      <v>28377.38</v>
    </oc>
    <nc r="D34">
      <v>30008.922999999999</v>
    </nc>
  </rcc>
  <rcc rId="1511" sId="1" numFmtId="4">
    <oc r="D36">
      <v>38712.480000000003</v>
    </oc>
    <nc r="D36">
      <v>46513.847999999998</v>
    </nc>
  </rcc>
  <rcc rId="1512" sId="1" numFmtId="4">
    <oc r="D38">
      <v>3278.58</v>
    </oc>
    <nc r="D38">
      <v>2120.4</v>
    </nc>
  </rcc>
  <rcc rId="1513" sId="1" numFmtId="4">
    <oc r="D39">
      <v>18523.78</v>
    </oc>
    <nc r="D39">
      <v>24696.564999999999</v>
    </nc>
  </rcc>
  <rcc rId="1514" sId="1" numFmtId="4">
    <oc r="D42">
      <v>5060.66</v>
    </oc>
    <nc r="D42">
      <v>56008.669000000002</v>
    </nc>
  </rcc>
  <rcc rId="1515" sId="1" numFmtId="4">
    <oc r="D44">
      <v>3566.21</v>
    </oc>
    <nc r="D44">
      <v>4225.3530000000001</v>
    </nc>
  </rcc>
  <rcc rId="1516" sId="1" numFmtId="4">
    <oc r="D46">
      <v>25</v>
    </oc>
    <nc r="D46">
      <v>0</v>
    </nc>
  </rcc>
  <rcc rId="1517" sId="1" numFmtId="4">
    <oc r="D16">
      <v>0</v>
    </oc>
    <nc r="D16">
      <v>150</v>
    </nc>
  </rcc>
  <rcc rId="1518" sId="1" numFmtId="4">
    <oc r="D7">
      <v>5158.84</v>
    </oc>
    <nc r="D7">
      <v>3158.0839999999998</v>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19" sId="1" numFmtId="4">
    <oc r="C6">
      <v>3137.6</v>
    </oc>
    <nc r="C6">
      <v>3632.32</v>
    </nc>
  </rcc>
  <rcc rId="1520" sId="1" numFmtId="4">
    <oc r="C7">
      <v>2597.61</v>
    </oc>
    <nc r="C7">
      <v>2624.79</v>
    </nc>
  </rcc>
  <rcc rId="1521" sId="1" numFmtId="4">
    <oc r="C8">
      <v>75500.97</v>
    </oc>
    <nc r="C8">
      <v>82730.06</v>
    </nc>
  </rcc>
  <rcc rId="1522" sId="1" numFmtId="4">
    <oc r="C10">
      <v>11533.344999999999</v>
    </oc>
    <nc r="C10">
      <v>12789.73</v>
    </nc>
  </rcc>
  <rcc rId="1523" sId="1" numFmtId="4">
    <oc r="C13">
      <v>41102.86</v>
    </oc>
    <nc r="C13">
      <v>48553.103000000003</v>
    </nc>
  </rcc>
  <rcc rId="1524" sId="1" numFmtId="4">
    <oc r="C15">
      <v>1035.1300000000001</v>
    </oc>
    <nc r="C15">
      <v>1435.09</v>
    </nc>
  </rcc>
  <rcc rId="1525" sId="1" numFmtId="4">
    <oc r="C18">
      <v>3043.09</v>
    </oc>
    <nc r="C18">
      <v>22662.94</v>
    </nc>
  </rcc>
  <rcc rId="1526" sId="1" numFmtId="4">
    <oc r="C20">
      <v>555.17999999999995</v>
    </oc>
    <nc r="C20">
      <v>870.55799999999999</v>
    </nc>
  </rcc>
  <rcc rId="1527" sId="1" numFmtId="4">
    <oc r="C22">
      <v>149287.67000000001</v>
    </oc>
    <nc r="C22">
      <v>177755.14</v>
    </nc>
  </rcc>
  <rcc rId="1528" sId="1" numFmtId="4">
    <oc r="C23">
      <v>1200</v>
    </oc>
    <nc r="C23">
      <v>10397.749</v>
    </nc>
  </rcc>
  <rcc rId="1529" sId="1" numFmtId="4">
    <oc r="C26">
      <v>688.71</v>
    </oc>
    <nc r="C26">
      <v>1688.1569999999999</v>
    </nc>
  </rcc>
  <rcc rId="1530" sId="1" numFmtId="4">
    <oc r="C27">
      <v>5180.3</v>
    </oc>
    <nc r="C27">
      <v>9890.2630000000008</v>
    </nc>
  </rcc>
  <rcc rId="1531" sId="1" numFmtId="4">
    <oc r="C28">
      <v>46.59</v>
    </oc>
    <nc r="C28">
      <v>60.334000000000003</v>
    </nc>
  </rcc>
  <rcc rId="1532" sId="1" numFmtId="4">
    <oc r="C30">
      <v>112966.86</v>
    </oc>
    <nc r="C30">
      <v>135798.1</v>
    </nc>
  </rcc>
  <rcc rId="1533" sId="1" numFmtId="4">
    <oc r="C31">
      <v>433909.99</v>
    </oc>
    <nc r="C31">
      <v>314902.31099999999</v>
    </nc>
  </rcc>
  <rcc rId="1534" sId="1" numFmtId="4">
    <oc r="C32">
      <v>66467.759999999995</v>
    </oc>
    <nc r="C32">
      <v>39850.339999999997</v>
    </nc>
  </rcc>
  <rcc rId="1535" sId="1" numFmtId="4">
    <oc r="C33">
      <v>3282.93</v>
    </oc>
    <nc r="C33">
      <v>120</v>
    </nc>
  </rcc>
  <rcc rId="1536" sId="1" numFmtId="4">
    <oc r="C34">
      <v>23112.28</v>
    </oc>
    <nc r="C34">
      <v>30929.911</v>
    </nc>
  </rcc>
  <rcc rId="1537" sId="1" numFmtId="4">
    <oc r="C36">
      <v>27328.19</v>
    </oc>
    <nc r="C36">
      <v>37803.110999999997</v>
    </nc>
  </rcc>
  <rcc rId="1538" sId="1" numFmtId="4">
    <oc r="C38">
      <v>2200.9699999999998</v>
    </oc>
    <nc r="C38">
      <v>2530</v>
    </nc>
  </rcc>
  <rcc rId="1539" sId="1" numFmtId="4">
    <oc r="C39">
      <v>32677.81</v>
    </oc>
    <nc r="C39">
      <v>40391.72</v>
    </nc>
  </rcc>
  <rcc rId="1540" sId="1" numFmtId="4">
    <oc r="C42">
      <v>2787</v>
    </oc>
    <nc r="C42">
      <v>59500.79</v>
    </nc>
  </rcc>
  <rcc rId="1541" sId="1" numFmtId="4">
    <oc r="C44">
      <v>3459.04</v>
    </oc>
    <nc r="C44">
      <v>3820.04</v>
    </nc>
  </rcc>
  <rcc rId="1542" sId="1" numFmtId="4">
    <oc r="C9">
      <v>2.04</v>
    </oc>
    <nc r="C9">
      <v>8.0120000000000005</v>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6:G46" start="0" length="2147483647">
    <dxf>
      <font>
        <color rgb="FFFF0000"/>
      </font>
    </dxf>
  </rfmt>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43" sId="1" numFmtId="4">
    <oc r="D6">
      <v>3632.32</v>
    </oc>
    <nc r="D6">
      <v>3873.5189999999998</v>
    </nc>
  </rcc>
  <rcc rId="1544" sId="1" numFmtId="4">
    <oc r="E6">
      <v>3543.97</v>
    </oc>
    <nc r="E6">
      <v>3873.5189999999998</v>
    </nc>
  </rcc>
  <rcc rId="1545" sId="1" numFmtId="4">
    <oc r="E7">
      <v>2486.7399999999998</v>
    </oc>
    <nc r="E7">
      <v>3022.7629999999999</v>
    </nc>
  </rcc>
  <rcc rId="1546" sId="1" numFmtId="4">
    <oc r="D8">
      <v>88098.982999999993</v>
    </oc>
    <nc r="D8">
      <v>87857.784</v>
    </nc>
  </rcc>
  <rcc rId="1547" sId="1" numFmtId="4">
    <oc r="E8">
      <v>80512.42</v>
    </oc>
    <nc r="E8">
      <v>87276.418999999994</v>
    </nc>
  </rcc>
  <rcc rId="1548" sId="1" numFmtId="4">
    <oc r="E9">
      <v>2.04</v>
    </oc>
    <nc r="E9">
      <v>8.0120000000000005</v>
    </nc>
  </rcc>
  <rcc rId="1549" sId="1" numFmtId="4">
    <oc r="E10">
      <v>12718.1</v>
    </oc>
    <nc r="E10">
      <v>15311.114</v>
    </nc>
  </rcc>
  <rcc rId="1550" sId="1" numFmtId="4">
    <oc r="E11">
      <v>300</v>
    </oc>
    <nc r="E11">
      <v>0</v>
    </nc>
  </rcc>
  <rcc rId="1551" sId="1" numFmtId="4">
    <oc r="D12">
      <v>7515.299</v>
    </oc>
    <nc r="D12">
      <v>4722.3559999999998</v>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2" sId="1" numFmtId="4">
    <oc r="D13">
      <v>55030.546000000002</v>
    </oc>
    <nc r="D13">
      <v>55968.709000000003</v>
    </nc>
  </rcc>
  <rcc rId="1553" sId="1" numFmtId="4">
    <oc r="E13">
      <v>48607.66</v>
    </oc>
    <nc r="E13">
      <v>55711.332000000002</v>
    </nc>
  </rcc>
  <rcc rId="1554" sId="1" numFmtId="4">
    <oc r="E15">
      <v>1035.1300000000001</v>
    </oc>
    <nc r="E15">
      <v>1437.0509999999999</v>
    </nc>
  </rcc>
  <rcc rId="1555" sId="1" numFmtId="4">
    <oc r="E16">
      <v>0</v>
    </oc>
    <nc r="E16">
      <v>150</v>
    </nc>
  </rcc>
  <rcc rId="1556" sId="1" numFmtId="4">
    <oc r="E18">
      <v>4774.76</v>
    </oc>
    <nc r="E18">
      <v>2500.701</v>
    </nc>
  </rcc>
  <rcc rId="1557" sId="1" numFmtId="4">
    <oc r="E20">
      <v>672.66</v>
    </oc>
    <nc r="E20">
      <v>542.69000000000005</v>
    </nc>
  </rcc>
  <rcc rId="1558" sId="1" numFmtId="4">
    <oc r="E22">
      <v>165352.73000000001</v>
    </oc>
    <nc r="E22">
      <v>186707.74100000001</v>
    </nc>
  </rcc>
  <rcc rId="1559" sId="1" numFmtId="4">
    <oc r="D23">
      <v>1176.4770000000001</v>
    </oc>
    <nc r="D23">
      <v>1140.82</v>
    </nc>
  </rcc>
  <rcc rId="1560" sId="1" numFmtId="4">
    <oc r="E23">
      <v>1200</v>
    </oc>
    <nc r="E23">
      <v>1140.82</v>
    </nc>
  </rcc>
  <rcc rId="1561" sId="1" numFmtId="4">
    <oc r="E25">
      <v>3059.56</v>
    </oc>
    <nc r="E25">
      <v>2726.636</v>
    </nc>
  </rcc>
  <rcc rId="1562" sId="1" numFmtId="4">
    <oc r="E26">
      <v>12352.86</v>
    </oc>
    <nc r="E26">
      <v>6669.11</v>
    </nc>
  </rcc>
  <rcc rId="1563" sId="1" numFmtId="4">
    <oc r="D27">
      <v>19544.11</v>
    </oc>
    <nc r="D27">
      <v>19152.36</v>
    </nc>
  </rcc>
  <rcc rId="1564" sId="1" numFmtId="4">
    <oc r="E27">
      <v>21937.91</v>
    </oc>
    <nc r="E27">
      <v>18931.737000000001</v>
    </nc>
  </rcc>
  <rcc rId="1565" sId="1" numFmtId="4">
    <oc r="E28">
      <v>47.36</v>
    </oc>
    <nc r="E28">
      <v>60.334000000000003</v>
    </nc>
  </rcc>
  <rcc rId="1566" sId="1" numFmtId="4">
    <oc r="D30">
      <v>140219.71</v>
    </oc>
    <nc r="D30">
      <v>140167.68700000001</v>
    </nc>
  </rcc>
  <rcc rId="1567" sId="1" numFmtId="4">
    <oc r="E30">
      <v>119360.57</v>
    </oc>
    <nc r="E30">
      <v>138973.829</v>
    </nc>
  </rcc>
  <rcc rId="1568" sId="1" numFmtId="4">
    <oc r="D31">
      <v>406617.97600000002</v>
    </oc>
    <nc r="D31">
      <v>403954.375</v>
    </nc>
  </rcc>
  <rcc rId="1569" sId="1" numFmtId="4">
    <oc r="E31">
      <v>457364.94</v>
    </oc>
    <nc r="E31">
      <v>302837.304</v>
    </nc>
  </rcc>
  <rcc rId="1570" sId="1" numFmtId="4">
    <oc r="D32">
      <v>44697.277000000002</v>
    </oc>
    <nc r="D32">
      <v>44923.296999999999</v>
    </nc>
  </rcc>
  <rcc rId="1571" sId="1" numFmtId="4">
    <oc r="E32">
      <v>69760.78</v>
    </oc>
    <nc r="E32">
      <v>43036.264999999999</v>
    </nc>
  </rcc>
  <rcc rId="1572" sId="1" numFmtId="4">
    <oc r="E33">
      <v>105</v>
    </oc>
    <nc r="E33">
      <v>120</v>
    </nc>
  </rcc>
  <rcc rId="1573" sId="1" numFmtId="4">
    <oc r="E34">
      <v>27438.77</v>
    </oc>
    <nc r="E34">
      <v>29540.478999999999</v>
    </nc>
  </rcc>
  <rcc rId="1574" sId="1" numFmtId="4">
    <oc r="D36">
      <v>46513.847999999998</v>
    </oc>
    <nc r="D36">
      <v>46406.504999999997</v>
    </nc>
  </rcc>
  <rcc rId="1575" sId="1" numFmtId="4">
    <oc r="E36">
      <v>37922.080000000002</v>
    </oc>
    <nc r="E36">
      <v>46117.49</v>
    </nc>
  </rcc>
  <rcc rId="1576" sId="1" numFmtId="4">
    <oc r="D38">
      <v>2120.4</v>
    </oc>
    <nc r="D38">
      <v>3805.4</v>
    </nc>
  </rcc>
  <rcc rId="1577" sId="1" numFmtId="4">
    <oc r="E38">
      <v>3223.56</v>
    </oc>
    <nc r="E38">
      <v>3805.4</v>
    </nc>
  </rcc>
  <rcc rId="1578" sId="1" numFmtId="4">
    <oc r="E39">
      <v>17018.64</v>
    </oc>
    <nc r="E39">
      <v>15880.114</v>
    </nc>
  </rcc>
  <rcc rId="1579" sId="1" numFmtId="4">
    <oc r="E42">
      <v>5060.62</v>
    </oc>
    <nc r="E42">
      <v>56008.423999999999</v>
    </nc>
  </rcc>
  <rcc rId="1580" sId="1" numFmtId="4">
    <oc r="E44">
      <v>3515.36</v>
    </oc>
    <nc r="E44">
      <v>4108.3450000000003</v>
    </nc>
  </rcc>
  <rcv guid="{7CDF6FA8-A59B-467D-92E0-5C32B145D17A}" action="delete"/>
  <rdn rId="0" localSheetId="1" customView="1" name="Z_7CDF6FA8_A59B_467D_92E0_5C32B145D17A_.wvu.PrintArea" hidden="1" oldHidden="1">
    <formula>' для открытого бюджета'!$A$1:$G$47</formula>
    <oldFormula>' для открытого бюджета'!$A$1:$G$47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бюджета'!$A$3:$H$47</formula>
    <oldFormula>' для открытого бюджета'!$A$3:$H$47</oldFormula>
  </rdn>
  <rcv guid="{7CDF6FA8-A59B-467D-92E0-5C32B145D17A}"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4" sId="1">
    <oc r="G3" t="inlineStr">
      <is>
        <t>Примечание</t>
      </is>
    </oc>
    <nc r="G3" t="inlineStr">
      <is>
        <t xml:space="preserve">Пояснения различий между первоначально утвержденным значениями и фактическими показателями </t>
      </is>
    </nc>
  </rcc>
  <rcv guid="{7CDF6FA8-A59B-467D-92E0-5C32B145D17A}" action="delete"/>
  <rdn rId="0" localSheetId="1" customView="1" name="Z_7CDF6FA8_A59B_467D_92E0_5C32B145D17A_.wvu.PrintArea" hidden="1" oldHidden="1">
    <formula>' для открытого бюджета'!$A$1:$G$47</formula>
    <oldFormula>' для открытого бюджета'!$A$1:$G$47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бюджета'!$A$3:$H$47</formula>
    <oldFormula>' для открытого бюджета'!$A$3:$H$47</oldFormula>
  </rdn>
  <rcv guid="{7CDF6FA8-A59B-467D-92E0-5C32B145D17A}"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588" sId="1" ref="G1:G1048576" action="insertCol">
    <undo index="65535" exp="area" ref3D="1" dr="$A$3:$XFD$4" dn="Z_B34CF6D5_0707_4435_83BE_B547B8ED8649_.wvu.PrintTitles" sId="1"/>
    <undo index="65535" exp="area" ref3D="1" dr="$A$3:$XFD$4" dn="Z_E1BD2682_73A0_4580_91ED_F30FDBE0BA47_.wvu.PrintTitles" sId="1"/>
    <undo index="65535" exp="area" ref3D="1" dr="$A$3:$XFD$4" dn="Z_8F114E33_385C_421E_A319_EC79CD20A4FC_.wvu.PrintTitles" sId="1"/>
    <undo index="65535" exp="area" ref3D="1" dr="$A$3:$XFD$4" dn="Z_8D919147_D97E_43F8_B9B7_9FFE484BC685_.wvu.PrintTitles" sId="1"/>
    <undo index="65535" exp="area" ref3D="1" dr="$A$3:$XFD$4" dn="Z_8092863D_9B08_42A8_901B_F9D28B953964_.wvu.PrintTitles" sId="1"/>
    <undo index="65535" exp="area" ref3D="1" dr="$A$3:$XFD$4" dn="Z_7CDF6FA8_A59B_467D_92E0_5C32B145D17A_.wvu.PrintTitles" sId="1"/>
    <undo index="65535" exp="area" ref3D="1" dr="$A$3:$XFD$4" dn="Z_9B9D23EA_D05F_4D8F_9BC7_37705BFEB4BE_.wvu.PrintTitles" sId="1"/>
    <undo index="65535" exp="area" ref3D="1" dr="$A$3:$XFD$4" dn="Z_87F26E09_B713_4786_8E22_B7FDA41CEF71_.wvu.PrintTitles" sId="1"/>
    <undo index="65535" exp="area" ref3D="1" dr="$A$3:$XFD$4" dn="Z_73B46CE0_CCFA_47E4_8942_DFAB3D76BC88_.wvu.PrintTitles" sId="1"/>
    <undo index="65535" exp="area" ref3D="1" dr="$A$3:$XFD$4" dn="Z_6AA106FD_BEC3_4024_8481_501146FE14B3_.wvu.PrintTitles" sId="1"/>
    <undo index="65535" exp="area" ref3D="1" dr="$H$1:$I$1048576" dn="Z_5EA1C47B_39B2_4C09_9F94_47D842C8768D_.wvu.Cols" sId="1"/>
    <undo index="65535" exp="area" ref3D="1" dr="$A$3:$XFD$4" dn="Z_5EA1C47B_39B2_4C09_9F94_47D842C8768D_.wvu.PrintTitles" sId="1"/>
    <undo index="65535" exp="area" ref3D="1" dr="$A$3:$XFD$4" dn="Z_59BCB210_7C1D_4C71_BAD9_852664C6DE6E_.wvu.PrintTitles" sId="1"/>
    <undo index="65535" exp="area" ref3D="1" dr="$A$3:$XFD$4" dn="Z_28F72B06_6EBC_4093_A0BB_84548F5B4AEC_.wvu.PrintTitles" sId="1"/>
    <undo index="65535" exp="area" ref3D="1" dr="$A$3:$XFD$4" dn="Z_5164BF5E_39FE_44DA_8F4B_2529173FEE2F_.wvu.PrintTitles" sId="1"/>
    <undo index="65535" exp="area" ref3D="1" dr="$A$3:$XFD$4" dn="Z_2852C817_4B2F_4A14_BE83_AC4F30A61EAF_.wvu.PrintTitles" sId="1"/>
    <undo index="65535" exp="area" ref3D="1" dr="$A$3:$XFD$4" dn="Z_3C9E705F_BEA3_4B2B_956E_665541F124C8_.wvu.PrintTitles" sId="1"/>
    <undo index="65535" exp="area" ref3D="1" dr="$H$1:$I$1048576" dn="Z_28F72B06_6EBC_4093_A0BB_84548F5B4AEC_.wvu.Cols" sId="1"/>
    <undo index="65535" exp="area" ref3D="1" dr="$A$3:$XFD$4" dn="Z_4E24E538_FE14_4954_AC2C_FACCF788C9E8_.wvu.PrintTitles" sId="1"/>
    <undo index="65535" exp="area" ref3D="1" dr="$A$3:$XFD$4" dn="Z_03B285DA_B914_4C10_80EC_94C955C7EB95_.wvu.PrintTitles" sId="1"/>
    <undo index="65535" exp="area" ref3D="1" dr="$A$3:$XFD$4" dn="Z_00935F89_A8FA_4651_A44D_B3F35927D529_.wvu.PrintTitles" sId="1"/>
    <undo index="65535" exp="area" ref3D="1" dr="$A$3:$XFD$4" dn="Z_0A80EB8D_4584_4566_B5D7_E649312A1AAB_.wvu.PrintTitles" sId="1"/>
    <undo index="65535" exp="area" ref3D="1" dr="$A$3:$XFD$4" dn="Z_17CE2169_568F_489F_A0AB_14A4FDE3D66A_.wvu.PrintTitles" sId="1"/>
    <undo index="65535" exp="area" ref3D="1" dr="$A$3:$XFD$4" dn="Заголовки_для_печати" sId="1"/>
    <undo index="65535" exp="area" ref3D="1" dr="$A$3:$XFD$4" dn="Z_F5AD01A7_3C65_4F89_8A37_54B362DAD7B9_.wvu.PrintTitles" sId="1"/>
    <undo index="65535" exp="area" ref3D="1" dr="$A$3:$XFD$4" dn="Z_FA5E4A6C_8567_468A_8181_90055CA2036D_.wvu.PrintTitles" sId="1"/>
  </rrc>
  <rcc rId="1589" sId="1">
    <oc r="F3" t="inlineStr">
      <is>
        <t>Процент исполнения от первоначального плана</t>
      </is>
    </oc>
    <nc r="F3" t="inlineStr">
      <is>
        <t>% исполнения от первоначального плана</t>
      </is>
    </nc>
  </rcc>
  <rcc rId="1590" sId="1">
    <nc r="G3" t="inlineStr">
      <is>
        <t>% исполнения от уточненного плана</t>
      </is>
    </nc>
  </rcc>
  <rrc rId="1591" sId="1" ref="H1:H1048576" action="insertCol">
    <undo index="65535" exp="area" ref3D="1" dr="$A$3:$XFD$4" dn="Z_B34CF6D5_0707_4435_83BE_B547B8ED8649_.wvu.PrintTitles" sId="1"/>
    <undo index="65535" exp="area" ref3D="1" dr="$A$3:$XFD$4" dn="Z_E1BD2682_73A0_4580_91ED_F30FDBE0BA47_.wvu.PrintTitles" sId="1"/>
    <undo index="65535" exp="area" ref3D="1" dr="$A$3:$XFD$4" dn="Z_8F114E33_385C_421E_A319_EC79CD20A4FC_.wvu.PrintTitles" sId="1"/>
    <undo index="65535" exp="area" ref3D="1" dr="$A$3:$XFD$4" dn="Z_8D919147_D97E_43F8_B9B7_9FFE484BC685_.wvu.PrintTitles" sId="1"/>
    <undo index="65535" exp="area" ref3D="1" dr="$A$3:$XFD$4" dn="Z_8092863D_9B08_42A8_901B_F9D28B953964_.wvu.PrintTitles" sId="1"/>
    <undo index="65535" exp="area" ref3D="1" dr="$A$3:$XFD$4" dn="Z_7CDF6FA8_A59B_467D_92E0_5C32B145D17A_.wvu.PrintTitles" sId="1"/>
    <undo index="65535" exp="area" ref3D="1" dr="$A$3:$XFD$4" dn="Z_9B9D23EA_D05F_4D8F_9BC7_37705BFEB4BE_.wvu.PrintTitles" sId="1"/>
    <undo index="65535" exp="area" ref3D="1" dr="$A$3:$XFD$4" dn="Z_87F26E09_B713_4786_8E22_B7FDA41CEF71_.wvu.PrintTitles" sId="1"/>
    <undo index="65535" exp="area" ref3D="1" dr="$A$3:$XFD$4" dn="Z_73B46CE0_CCFA_47E4_8942_DFAB3D76BC88_.wvu.PrintTitles" sId="1"/>
    <undo index="65535" exp="area" ref3D="1" dr="$A$3:$XFD$4" dn="Z_6AA106FD_BEC3_4024_8481_501146FE14B3_.wvu.PrintTitles" sId="1"/>
    <undo index="65535" exp="area" ref3D="1" dr="$I$1:$J$1048576" dn="Z_5EA1C47B_39B2_4C09_9F94_47D842C8768D_.wvu.Cols" sId="1"/>
    <undo index="65535" exp="area" ref3D="1" dr="$A$3:$XFD$4" dn="Z_5EA1C47B_39B2_4C09_9F94_47D842C8768D_.wvu.PrintTitles" sId="1"/>
    <undo index="65535" exp="area" ref3D="1" dr="$A$3:$XFD$4" dn="Z_59BCB210_7C1D_4C71_BAD9_852664C6DE6E_.wvu.PrintTitles" sId="1"/>
    <undo index="65535" exp="area" ref3D="1" dr="$A$3:$XFD$4" dn="Z_28F72B06_6EBC_4093_A0BB_84548F5B4AEC_.wvu.PrintTitles" sId="1"/>
    <undo index="65535" exp="area" ref3D="1" dr="$A$3:$XFD$4" dn="Z_5164BF5E_39FE_44DA_8F4B_2529173FEE2F_.wvu.PrintTitles" sId="1"/>
    <undo index="65535" exp="area" ref3D="1" dr="$A$3:$XFD$4" dn="Z_2852C817_4B2F_4A14_BE83_AC4F30A61EAF_.wvu.PrintTitles" sId="1"/>
    <undo index="65535" exp="area" ref3D="1" dr="$A$3:$XFD$4" dn="Z_3C9E705F_BEA3_4B2B_956E_665541F124C8_.wvu.PrintTitles" sId="1"/>
    <undo index="65535" exp="area" ref3D="1" dr="$I$1:$J$1048576" dn="Z_28F72B06_6EBC_4093_A0BB_84548F5B4AEC_.wvu.Cols" sId="1"/>
    <undo index="65535" exp="area" ref3D="1" dr="$A$3:$XFD$4" dn="Z_4E24E538_FE14_4954_AC2C_FACCF788C9E8_.wvu.PrintTitles" sId="1"/>
    <undo index="65535" exp="area" ref3D="1" dr="$A$3:$XFD$4" dn="Z_03B285DA_B914_4C10_80EC_94C955C7EB95_.wvu.PrintTitles" sId="1"/>
    <undo index="65535" exp="area" ref3D="1" dr="$A$3:$XFD$4" dn="Z_00935F89_A8FA_4651_A44D_B3F35927D529_.wvu.PrintTitles" sId="1"/>
    <undo index="65535" exp="area" ref3D="1" dr="$A$3:$XFD$4" dn="Z_0A80EB8D_4584_4566_B5D7_E649312A1AAB_.wvu.PrintTitles" sId="1"/>
    <undo index="65535" exp="area" ref3D="1" dr="$A$3:$XFD$4" dn="Z_17CE2169_568F_489F_A0AB_14A4FDE3D66A_.wvu.PrintTitles" sId="1"/>
    <undo index="65535" exp="area" ref3D="1" dr="$A$3:$XFD$4" dn="Заголовки_для_печати" sId="1"/>
    <undo index="65535" exp="area" ref3D="1" dr="$A$3:$XFD$4" dn="Z_F5AD01A7_3C65_4F89_8A37_54B362DAD7B9_.wvu.PrintTitles" sId="1"/>
    <undo index="65535" exp="area" ref3D="1" dr="$A$3:$XFD$4" dn="Z_FA5E4A6C_8567_468A_8181_90055CA2036D_.wvu.PrintTitles" sId="1"/>
  </rrc>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5" sId="1">
    <nc r="H3" t="inlineStr">
      <is>
        <t xml:space="preserve">Пояснения различий между первоначально утвержденным значениями и фактическими показателями </t>
      </is>
    </nc>
  </rcc>
  <rcc rId="1596" sId="1">
    <oc r="I3" t="inlineStr">
      <is>
        <t xml:space="preserve">Пояснения различий между первоначально утвержденным значениями и фактическими показателями </t>
      </is>
    </oc>
    <nc r="I3" t="inlineStr">
      <is>
        <t xml:space="preserve">Пояснения различий между уточненнми плановыми показателями значениями и фактическими показателями </t>
      </is>
    </nc>
  </rcc>
  <rcc rId="1597" sId="1">
    <oc r="I1" t="inlineStr">
      <is>
        <t xml:space="preserve">Информация к отчету об исполнении  
бюджета Тернейского муниципального района  за 2023 год </t>
      </is>
    </oc>
    <nc r="I1" t="inlineStr">
      <is>
        <t xml:space="preserve">Информация к отчету об исполнении  
бюджета Тернейского муниципального района  за 2024 год </t>
      </is>
    </nc>
  </rcc>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1" sId="1" numFmtId="4">
    <nc r="H4">
      <v>7</v>
    </nc>
  </rcc>
  <rcc rId="1602" sId="1">
    <oc r="I4">
      <v>7</v>
    </oc>
    <nc r="I4">
      <v>8</v>
    </nc>
  </rcc>
  <rcc rId="1603" sId="1">
    <nc r="G5">
      <f>E5/D5*100</f>
    </nc>
  </rcc>
  <rcc rId="1604" sId="1" odxf="1" dxf="1">
    <nc r="G6">
      <f>E6/D6*100</f>
    </nc>
    <odxf>
      <font>
        <b val="0"/>
        <sz val="12"/>
        <color auto="1"/>
        <name val="Times New Roman"/>
        <family val="1"/>
        <scheme val="none"/>
      </font>
      <fill>
        <patternFill>
          <bgColor theme="0"/>
        </patternFill>
      </fill>
    </odxf>
    <ndxf>
      <font>
        <b/>
        <sz val="12"/>
        <color auto="1"/>
        <name val="Times New Roman"/>
        <family val="1"/>
        <scheme val="none"/>
      </font>
      <fill>
        <patternFill>
          <bgColor theme="0" tint="-4.9989318521683403E-2"/>
        </patternFill>
      </fill>
    </ndxf>
  </rcc>
  <rcc rId="1605" sId="1" odxf="1" dxf="1">
    <nc r="G7">
      <f>E7/D7*100</f>
    </nc>
    <odxf>
      <font>
        <b val="0"/>
        <sz val="12"/>
        <color auto="1"/>
        <name val="Times New Roman"/>
        <family val="1"/>
        <scheme val="none"/>
      </font>
      <fill>
        <patternFill>
          <bgColor theme="0"/>
        </patternFill>
      </fill>
    </odxf>
    <ndxf>
      <font>
        <b/>
        <sz val="12"/>
        <color auto="1"/>
        <name val="Times New Roman"/>
        <family val="1"/>
        <scheme val="none"/>
      </font>
      <fill>
        <patternFill>
          <bgColor theme="0" tint="-4.9989318521683403E-2"/>
        </patternFill>
      </fill>
    </ndxf>
  </rcc>
  <rcc rId="1606" sId="1" odxf="1" dxf="1">
    <nc r="G8">
      <f>E8/D8*100</f>
    </nc>
    <odxf>
      <font>
        <b val="0"/>
        <sz val="12"/>
        <color auto="1"/>
        <name val="Times New Roman"/>
        <family val="1"/>
        <scheme val="none"/>
      </font>
      <fill>
        <patternFill>
          <bgColor theme="0"/>
        </patternFill>
      </fill>
    </odxf>
    <ndxf>
      <font>
        <b/>
        <sz val="12"/>
        <color auto="1"/>
        <name val="Times New Roman"/>
        <family val="1"/>
        <scheme val="none"/>
      </font>
      <fill>
        <patternFill>
          <bgColor theme="0" tint="-4.9989318521683403E-2"/>
        </patternFill>
      </fill>
    </ndxf>
  </rcc>
  <rcc rId="1607" sId="1" odxf="1" dxf="1">
    <nc r="G9">
      <f>E9/D9*100</f>
    </nc>
    <odxf>
      <font>
        <b val="0"/>
        <sz val="12"/>
        <color auto="1"/>
        <name val="Times New Roman"/>
        <family val="1"/>
        <scheme val="none"/>
      </font>
      <fill>
        <patternFill>
          <bgColor theme="0"/>
        </patternFill>
      </fill>
    </odxf>
    <ndxf>
      <font>
        <b/>
        <sz val="12"/>
        <color auto="1"/>
        <name val="Times New Roman"/>
        <family val="1"/>
        <scheme val="none"/>
      </font>
      <fill>
        <patternFill>
          <bgColor theme="0" tint="-4.9989318521683403E-2"/>
        </patternFill>
      </fill>
    </ndxf>
  </rcc>
  <rcc rId="1608" sId="1" odxf="1" dxf="1">
    <nc r="G10">
      <f>E10/D10*100</f>
    </nc>
    <odxf>
      <font>
        <b val="0"/>
        <sz val="12"/>
        <color auto="1"/>
        <name val="Times New Roman"/>
        <family val="1"/>
        <scheme val="none"/>
      </font>
      <fill>
        <patternFill>
          <bgColor theme="0"/>
        </patternFill>
      </fill>
    </odxf>
    <ndxf>
      <font>
        <b/>
        <sz val="12"/>
        <color auto="1"/>
        <name val="Times New Roman"/>
        <family val="1"/>
        <scheme val="none"/>
      </font>
      <fill>
        <patternFill>
          <bgColor theme="0" tint="-4.9989318521683403E-2"/>
        </patternFill>
      </fill>
    </ndxf>
  </rcc>
  <rcc rId="1609" sId="1" odxf="1" dxf="1">
    <nc r="G11">
      <f>E11/D11*100</f>
    </nc>
    <odxf>
      <font>
        <b val="0"/>
        <sz val="12"/>
        <color auto="1"/>
        <name val="Times New Roman"/>
        <family val="1"/>
        <scheme val="none"/>
      </font>
      <fill>
        <patternFill>
          <bgColor theme="0"/>
        </patternFill>
      </fill>
    </odxf>
    <ndxf>
      <font>
        <b/>
        <sz val="12"/>
        <color auto="1"/>
        <name val="Times New Roman"/>
        <family val="1"/>
        <scheme val="none"/>
      </font>
      <fill>
        <patternFill>
          <bgColor theme="0" tint="-4.9989318521683403E-2"/>
        </patternFill>
      </fill>
    </ndxf>
  </rcc>
  <rcc rId="1610" sId="1" odxf="1" dxf="1">
    <nc r="G12">
      <f>E12/D12*100</f>
    </nc>
    <odxf>
      <font>
        <b val="0"/>
        <sz val="12"/>
        <color auto="1"/>
        <name val="Times New Roman"/>
        <family val="1"/>
        <scheme val="none"/>
      </font>
      <fill>
        <patternFill>
          <bgColor theme="0"/>
        </patternFill>
      </fill>
    </odxf>
    <ndxf>
      <font>
        <b/>
        <sz val="12"/>
        <color auto="1"/>
        <name val="Times New Roman"/>
        <family val="1"/>
        <scheme val="none"/>
      </font>
      <fill>
        <patternFill>
          <bgColor theme="0" tint="-4.9989318521683403E-2"/>
        </patternFill>
      </fill>
    </ndxf>
  </rcc>
  <rcc rId="1611" sId="1" odxf="1" dxf="1">
    <nc r="G13">
      <f>E13/D13*100</f>
    </nc>
    <odxf>
      <font>
        <b val="0"/>
        <sz val="12"/>
        <color auto="1"/>
        <name val="Times New Roman"/>
        <family val="1"/>
        <scheme val="none"/>
      </font>
      <fill>
        <patternFill>
          <bgColor theme="0"/>
        </patternFill>
      </fill>
    </odxf>
    <ndxf>
      <font>
        <b/>
        <sz val="12"/>
        <color auto="1"/>
        <name val="Times New Roman"/>
        <family val="1"/>
        <scheme val="none"/>
      </font>
      <fill>
        <patternFill>
          <bgColor theme="0" tint="-4.9989318521683403E-2"/>
        </patternFill>
      </fill>
    </ndxf>
  </rcc>
  <rcc rId="1612" sId="1" odxf="1" dxf="1">
    <nc r="G14">
      <f>E14/D14*100</f>
    </nc>
    <odxf>
      <fill>
        <patternFill>
          <bgColor theme="0"/>
        </patternFill>
      </fill>
      <border outline="0">
        <top/>
        <bottom/>
      </border>
    </odxf>
    <ndxf>
      <fill>
        <patternFill>
          <bgColor theme="0" tint="-4.9989318521683403E-2"/>
        </patternFill>
      </fill>
      <border outline="0">
        <top style="thin">
          <color indexed="64"/>
        </top>
        <bottom style="thin">
          <color indexed="64"/>
        </bottom>
      </border>
    </ndxf>
  </rcc>
  <rcc rId="1613" sId="1" odxf="1" dxf="1">
    <nc r="G15">
      <f>E15/D15*100</f>
    </nc>
    <odxf>
      <font>
        <b val="0"/>
        <sz val="12"/>
        <color auto="1"/>
        <name val="Times New Roman"/>
        <family val="1"/>
        <scheme val="none"/>
      </font>
      <fill>
        <patternFill>
          <bgColor theme="0"/>
        </patternFill>
      </fill>
      <border outline="0">
        <top/>
        <bottom/>
      </border>
    </odxf>
    <ndxf>
      <font>
        <b/>
        <sz val="12"/>
        <color auto="1"/>
        <name val="Times New Roman"/>
        <family val="1"/>
        <scheme val="none"/>
      </font>
      <fill>
        <patternFill>
          <bgColor theme="0" tint="-4.9989318521683403E-2"/>
        </patternFill>
      </fill>
      <border outline="0">
        <top style="thin">
          <color indexed="64"/>
        </top>
        <bottom style="thin">
          <color indexed="64"/>
        </bottom>
      </border>
    </ndxf>
  </rcc>
  <rcc rId="1614" sId="1" odxf="1" dxf="1">
    <nc r="G16">
      <f>E16/D16*100</f>
    </nc>
    <odxf>
      <font>
        <b val="0"/>
        <sz val="12"/>
        <color auto="1"/>
        <name val="Times New Roman"/>
        <family val="1"/>
        <scheme val="none"/>
      </font>
      <fill>
        <patternFill>
          <bgColor theme="0"/>
        </patternFill>
      </fill>
      <border outline="0">
        <top/>
        <bottom/>
      </border>
    </odxf>
    <ndxf>
      <font>
        <b/>
        <sz val="12"/>
        <color auto="1"/>
        <name val="Times New Roman"/>
        <family val="1"/>
        <scheme val="none"/>
      </font>
      <fill>
        <patternFill>
          <bgColor theme="0" tint="-4.9989318521683403E-2"/>
        </patternFill>
      </fill>
      <border outline="0">
        <top style="thin">
          <color indexed="64"/>
        </top>
        <bottom style="thin">
          <color indexed="64"/>
        </bottom>
      </border>
    </ndxf>
  </rcc>
  <rcc rId="1615" sId="1" odxf="1" dxf="1">
    <nc r="G17">
      <f>E17/D17*100</f>
    </nc>
    <odxf>
      <border outline="0">
        <bottom/>
      </border>
    </odxf>
    <ndxf>
      <border outline="0">
        <bottom style="thin">
          <color indexed="64"/>
        </bottom>
      </border>
    </ndxf>
  </rcc>
  <rcc rId="1616" sId="1" odxf="1" dxf="1">
    <nc r="G18">
      <f>E18/D18*100</f>
    </nc>
    <odxf>
      <font>
        <b val="0"/>
        <sz val="12"/>
        <color auto="1"/>
        <name val="Times New Roman"/>
        <family val="1"/>
        <scheme val="none"/>
      </font>
      <fill>
        <patternFill>
          <bgColor theme="0"/>
        </patternFill>
      </fill>
      <border outline="0">
        <bottom/>
      </border>
    </odxf>
    <ndxf>
      <font>
        <b/>
        <sz val="12"/>
        <color auto="1"/>
        <name val="Times New Roman"/>
        <family val="1"/>
        <scheme val="none"/>
      </font>
      <fill>
        <patternFill>
          <bgColor theme="0" tint="-4.9989318521683403E-2"/>
        </patternFill>
      </fill>
      <border outline="0">
        <bottom style="thin">
          <color indexed="64"/>
        </bottom>
      </border>
    </ndxf>
  </rcc>
  <rcc rId="1617" sId="1">
    <nc r="G19">
      <f>E19/D19*100</f>
    </nc>
  </rcc>
  <rcc rId="1618" sId="1" odxf="1" dxf="1">
    <nc r="G20">
      <f>E20/D20*100</f>
    </nc>
    <odxf>
      <font>
        <b val="0"/>
        <sz val="12"/>
        <color auto="1"/>
        <name val="Times New Roman"/>
        <family val="1"/>
        <scheme val="none"/>
      </font>
      <fill>
        <patternFill>
          <bgColor theme="0"/>
        </patternFill>
      </fill>
    </odxf>
    <ndxf>
      <font>
        <b/>
        <sz val="12"/>
        <color auto="1"/>
        <name val="Times New Roman"/>
        <family val="1"/>
        <scheme val="none"/>
      </font>
      <fill>
        <patternFill>
          <bgColor theme="0" tint="-4.9989318521683403E-2"/>
        </patternFill>
      </fill>
    </ndxf>
  </rcc>
  <rcc rId="1619" sId="1" odxf="1" dxf="1">
    <nc r="G21">
      <f>E21/D21*100</f>
    </nc>
    <odxf>
      <font>
        <b val="0"/>
        <sz val="12"/>
        <color auto="1"/>
        <name val="Times New Roman"/>
        <family val="1"/>
        <scheme val="none"/>
      </font>
      <fill>
        <patternFill>
          <bgColor theme="0"/>
        </patternFill>
      </fill>
    </odxf>
    <ndxf>
      <font>
        <b/>
        <sz val="12"/>
        <color auto="1"/>
        <name val="Times New Roman"/>
        <family val="1"/>
        <scheme val="none"/>
      </font>
      <fill>
        <patternFill>
          <bgColor theme="0" tint="-4.9989318521683403E-2"/>
        </patternFill>
      </fill>
    </ndxf>
  </rcc>
  <rcc rId="1620" sId="1" odxf="1" dxf="1">
    <nc r="G22">
      <f>E22/D22*100</f>
    </nc>
    <odxf>
      <font>
        <b val="0"/>
        <sz val="12"/>
        <color auto="1"/>
        <name val="Times New Roman"/>
        <family val="1"/>
        <scheme val="none"/>
      </font>
      <fill>
        <patternFill>
          <bgColor theme="0"/>
        </patternFill>
      </fill>
    </odxf>
    <ndxf>
      <font>
        <b/>
        <sz val="12"/>
        <color auto="1"/>
        <name val="Times New Roman"/>
        <family val="1"/>
        <scheme val="none"/>
      </font>
      <fill>
        <patternFill>
          <bgColor theme="0" tint="-4.9989318521683403E-2"/>
        </patternFill>
      </fill>
    </ndxf>
  </rcc>
  <rcc rId="1621" sId="1" odxf="1" dxf="1">
    <nc r="G23">
      <f>E23/D23*100</f>
    </nc>
    <odxf>
      <font>
        <b val="0"/>
        <sz val="12"/>
        <color auto="1"/>
        <name val="Times New Roman"/>
        <family val="1"/>
        <scheme val="none"/>
      </font>
      <fill>
        <patternFill>
          <bgColor theme="0"/>
        </patternFill>
      </fill>
    </odxf>
    <ndxf>
      <font>
        <b/>
        <sz val="12"/>
        <color auto="1"/>
        <name val="Times New Roman"/>
        <family val="1"/>
        <scheme val="none"/>
      </font>
      <fill>
        <patternFill>
          <bgColor theme="0" tint="-4.9989318521683403E-2"/>
        </patternFill>
      </fill>
    </ndxf>
  </rcc>
  <rcc rId="1622" sId="1" odxf="1" dxf="1">
    <nc r="G24">
      <f>E24/D24*100</f>
    </nc>
    <odxf>
      <numFmt numFmtId="164" formatCode="#,##0.0"/>
    </odxf>
    <ndxf>
      <numFmt numFmtId="165" formatCode="0.0"/>
    </ndxf>
  </rcc>
  <rcc rId="1623" sId="1" odxf="1" dxf="1">
    <nc r="G25">
      <f>E25/D25*100</f>
    </nc>
    <odxf>
      <font>
        <b val="0"/>
        <sz val="12"/>
        <color auto="1"/>
        <name val="Times New Roman"/>
        <family val="1"/>
        <scheme val="none"/>
      </font>
      <numFmt numFmtId="164" formatCode="#,##0.0"/>
      <fill>
        <patternFill patternType="none">
          <bgColor indexed="65"/>
        </patternFill>
      </fill>
    </odxf>
    <ndxf>
      <font>
        <b/>
        <sz val="12"/>
        <color auto="1"/>
        <name val="Times New Roman"/>
        <family val="1"/>
        <scheme val="none"/>
      </font>
      <numFmt numFmtId="165" formatCode="0.0"/>
      <fill>
        <patternFill patternType="solid">
          <bgColor theme="0" tint="-4.9989318521683403E-2"/>
        </patternFill>
      </fill>
    </ndxf>
  </rcc>
  <rcc rId="1624" sId="1" odxf="1" dxf="1">
    <nc r="G26">
      <f>E26/D26*100</f>
    </nc>
    <odxf>
      <font>
        <b val="0"/>
        <sz val="12"/>
        <color auto="1"/>
        <name val="Times New Roman"/>
        <family val="1"/>
        <scheme val="none"/>
      </font>
      <fill>
        <patternFill>
          <bgColor theme="0"/>
        </patternFill>
      </fill>
    </odxf>
    <ndxf>
      <font>
        <b/>
        <sz val="12"/>
        <color auto="1"/>
        <name val="Times New Roman"/>
        <family val="1"/>
        <scheme val="none"/>
      </font>
      <fill>
        <patternFill>
          <bgColor theme="0" tint="-4.9989318521683403E-2"/>
        </patternFill>
      </fill>
    </ndxf>
  </rcc>
  <rcc rId="1625" sId="1" odxf="1" dxf="1">
    <nc r="G27">
      <f>E27/D27*100</f>
    </nc>
    <odxf>
      <font>
        <b val="0"/>
        <sz val="12"/>
        <color auto="1"/>
        <name val="Times New Roman"/>
        <family val="1"/>
        <scheme val="none"/>
      </font>
      <fill>
        <patternFill>
          <bgColor theme="0"/>
        </patternFill>
      </fill>
    </odxf>
    <ndxf>
      <font>
        <b/>
        <sz val="12"/>
        <color auto="1"/>
        <name val="Times New Roman"/>
        <family val="1"/>
        <scheme val="none"/>
      </font>
      <fill>
        <patternFill>
          <bgColor theme="0" tint="-4.9989318521683403E-2"/>
        </patternFill>
      </fill>
    </ndxf>
  </rcc>
  <rcc rId="1626" sId="1" odxf="1" dxf="1">
    <nc r="G28">
      <f>E28/D28*100</f>
    </nc>
    <odxf>
      <font>
        <b val="0"/>
        <sz val="12"/>
        <color auto="1"/>
        <name val="Times New Roman"/>
        <family val="1"/>
        <scheme val="none"/>
      </font>
      <fill>
        <patternFill>
          <bgColor theme="0"/>
        </patternFill>
      </fill>
    </odxf>
    <ndxf>
      <font>
        <b/>
        <sz val="12"/>
        <color auto="1"/>
        <name val="Times New Roman"/>
        <family val="1"/>
        <scheme val="none"/>
      </font>
      <fill>
        <patternFill>
          <bgColor theme="0" tint="-4.9989318521683403E-2"/>
        </patternFill>
      </fill>
    </ndxf>
  </rcc>
  <rcc rId="1627" sId="1">
    <nc r="G29">
      <f>E29/D29*100</f>
    </nc>
  </rcc>
  <rcc rId="1628" sId="1" odxf="1" dxf="1">
    <nc r="G30">
      <f>E30/D30*100</f>
    </nc>
    <odxf>
      <font>
        <b val="0"/>
        <sz val="12"/>
        <color auto="1"/>
        <name val="Times New Roman"/>
        <family val="1"/>
        <scheme val="none"/>
      </font>
      <fill>
        <patternFill>
          <bgColor theme="0"/>
        </patternFill>
      </fill>
    </odxf>
    <ndxf>
      <font>
        <b/>
        <sz val="12"/>
        <color auto="1"/>
        <name val="Times New Roman"/>
        <family val="1"/>
        <scheme val="none"/>
      </font>
      <fill>
        <patternFill>
          <bgColor theme="0" tint="-4.9989318521683403E-2"/>
        </patternFill>
      </fill>
    </ndxf>
  </rcc>
  <rcc rId="1629" sId="1" odxf="1" dxf="1">
    <nc r="G31">
      <f>E31/D31*100</f>
    </nc>
    <odxf>
      <font>
        <b val="0"/>
        <sz val="12"/>
        <color auto="1"/>
        <name val="Times New Roman"/>
        <family val="1"/>
        <scheme val="none"/>
      </font>
      <fill>
        <patternFill>
          <bgColor theme="0"/>
        </patternFill>
      </fill>
      <border outline="0">
        <left/>
        <right/>
        <top/>
        <bottom/>
      </border>
    </odxf>
    <ndxf>
      <font>
        <b/>
        <sz val="12"/>
        <color auto="1"/>
        <name val="Times New Roman"/>
        <family val="1"/>
        <scheme val="none"/>
      </font>
      <fill>
        <patternFill>
          <bgColor theme="0" tint="-4.9989318521683403E-2"/>
        </patternFill>
      </fill>
      <border outline="0">
        <left style="thin">
          <color indexed="64"/>
        </left>
        <right style="thin">
          <color indexed="64"/>
        </right>
        <top style="thin">
          <color indexed="64"/>
        </top>
        <bottom style="thin">
          <color indexed="64"/>
        </bottom>
      </border>
    </ndxf>
  </rcc>
  <rcc rId="1630" sId="1" odxf="1" dxf="1">
    <nc r="G32">
      <f>E32/D32*100</f>
    </nc>
    <odxf>
      <font>
        <b val="0"/>
        <sz val="12"/>
        <color auto="1"/>
        <name val="Times New Roman"/>
        <family val="1"/>
        <scheme val="none"/>
      </font>
      <fill>
        <patternFill>
          <bgColor theme="0"/>
        </patternFill>
      </fill>
    </odxf>
    <ndxf>
      <font>
        <b/>
        <sz val="12"/>
        <color auto="1"/>
        <name val="Times New Roman"/>
        <family val="1"/>
        <scheme val="none"/>
      </font>
      <fill>
        <patternFill>
          <bgColor theme="0" tint="-4.9989318521683403E-2"/>
        </patternFill>
      </fill>
    </ndxf>
  </rcc>
  <rcc rId="1631" sId="1" odxf="1" dxf="1">
    <nc r="G33">
      <f>E33/D33*100</f>
    </nc>
    <odxf>
      <font>
        <b val="0"/>
        <sz val="12"/>
        <color auto="1"/>
        <name val="Times New Roman"/>
        <family val="1"/>
        <scheme val="none"/>
      </font>
      <fill>
        <patternFill>
          <bgColor theme="0"/>
        </patternFill>
      </fill>
    </odxf>
    <ndxf>
      <font>
        <b/>
        <sz val="12"/>
        <color auto="1"/>
        <name val="Times New Roman"/>
        <family val="1"/>
        <scheme val="none"/>
      </font>
      <fill>
        <patternFill>
          <bgColor theme="0" tint="-4.9989318521683403E-2"/>
        </patternFill>
      </fill>
    </ndxf>
  </rcc>
  <rcc rId="1632" sId="1" odxf="1" dxf="1">
    <nc r="G34">
      <f>E34/D34*100</f>
    </nc>
    <odxf>
      <font>
        <b val="0"/>
        <sz val="12"/>
        <color auto="1"/>
        <name val="Times New Roman"/>
        <family val="1"/>
        <scheme val="none"/>
      </font>
      <fill>
        <patternFill>
          <bgColor theme="0"/>
        </patternFill>
      </fill>
      <border outline="0">
        <left/>
        <right/>
        <top/>
        <bottom/>
      </border>
    </odxf>
    <ndxf>
      <font>
        <b/>
        <sz val="12"/>
        <color auto="1"/>
        <name val="Times New Roman"/>
        <family val="1"/>
        <scheme val="none"/>
      </font>
      <fill>
        <patternFill>
          <bgColor theme="0" tint="-4.9989318521683403E-2"/>
        </patternFill>
      </fill>
      <border outline="0">
        <left style="thin">
          <color indexed="64"/>
        </left>
        <right style="thin">
          <color indexed="64"/>
        </right>
        <top style="thin">
          <color indexed="64"/>
        </top>
        <bottom style="thin">
          <color indexed="64"/>
        </bottom>
      </border>
    </ndxf>
  </rcc>
  <rcc rId="1633" sId="1">
    <nc r="G35">
      <f>E35/D35*100</f>
    </nc>
  </rcc>
  <rcc rId="1634" sId="1" odxf="1" dxf="1">
    <nc r="G36">
      <f>E36/D36*100</f>
    </nc>
    <odxf>
      <font>
        <b val="0"/>
        <sz val="12"/>
        <color auto="1"/>
        <name val="Times New Roman"/>
        <family val="1"/>
        <scheme val="none"/>
      </font>
      <fill>
        <patternFill>
          <bgColor theme="0"/>
        </patternFill>
      </fill>
    </odxf>
    <ndxf>
      <font>
        <b/>
        <sz val="12"/>
        <color auto="1"/>
        <name val="Times New Roman"/>
        <family val="1"/>
        <scheme val="none"/>
      </font>
      <fill>
        <patternFill>
          <bgColor theme="0" tint="-4.9989318521683403E-2"/>
        </patternFill>
      </fill>
    </ndxf>
  </rcc>
  <rcc rId="1635" sId="1" odxf="1" dxf="1">
    <nc r="G37">
      <f>E37/D37*100</f>
    </nc>
    <odxf>
      <border outline="0">
        <bottom/>
      </border>
    </odxf>
    <ndxf>
      <border outline="0">
        <bottom style="thin">
          <color indexed="64"/>
        </bottom>
      </border>
    </ndxf>
  </rcc>
  <rcc rId="1636" sId="1" odxf="1" dxf="1">
    <nc r="G38">
      <f>E38/D38*100</f>
    </nc>
    <odxf>
      <font>
        <b val="0"/>
        <sz val="12"/>
        <color auto="1"/>
        <name val="Times New Roman"/>
        <family val="1"/>
        <scheme val="none"/>
      </font>
      <fill>
        <patternFill>
          <bgColor theme="0"/>
        </patternFill>
      </fill>
      <border outline="0">
        <bottom/>
      </border>
    </odxf>
    <ndxf>
      <font>
        <b/>
        <sz val="12"/>
        <color auto="1"/>
        <name val="Times New Roman"/>
        <family val="1"/>
        <scheme val="none"/>
      </font>
      <fill>
        <patternFill>
          <bgColor theme="0" tint="-4.9989318521683403E-2"/>
        </patternFill>
      </fill>
      <border outline="0">
        <bottom style="thin">
          <color indexed="64"/>
        </bottom>
      </border>
    </ndxf>
  </rcc>
  <rcc rId="1637" sId="1" odxf="1" dxf="1">
    <nc r="G39">
      <f>E39/D39*100</f>
    </nc>
    <odxf>
      <font>
        <b val="0"/>
        <sz val="12"/>
        <color auto="1"/>
        <name val="Times New Roman"/>
        <family val="1"/>
        <scheme val="none"/>
      </font>
      <fill>
        <patternFill>
          <bgColor theme="0"/>
        </patternFill>
      </fill>
      <border outline="0">
        <right/>
      </border>
    </odxf>
    <ndxf>
      <font>
        <b/>
        <sz val="12"/>
        <color auto="1"/>
        <name val="Times New Roman"/>
        <family val="1"/>
        <scheme val="none"/>
      </font>
      <fill>
        <patternFill>
          <bgColor theme="0" tint="-4.9989318521683403E-2"/>
        </patternFill>
      </fill>
      <border outline="0">
        <right style="thin">
          <color indexed="64"/>
        </right>
      </border>
    </ndxf>
  </rcc>
  <rcc rId="1638" sId="1" odxf="1" dxf="1">
    <nc r="G40">
      <f>E40/D40*100</f>
    </nc>
    <odxf>
      <font>
        <b val="0"/>
        <sz val="12"/>
        <color auto="1"/>
        <name val="Times New Roman"/>
        <family val="1"/>
        <scheme val="none"/>
      </font>
      <fill>
        <patternFill>
          <bgColor theme="0"/>
        </patternFill>
      </fill>
      <border outline="0">
        <left/>
        <right/>
        <top/>
        <bottom/>
      </border>
    </odxf>
    <ndxf>
      <font>
        <b/>
        <sz val="12"/>
        <color auto="1"/>
        <name val="Times New Roman"/>
        <family val="1"/>
        <scheme val="none"/>
      </font>
      <fill>
        <patternFill>
          <bgColor theme="0" tint="-4.9989318521683403E-2"/>
        </patternFill>
      </fill>
      <border outline="0">
        <left style="thin">
          <color indexed="64"/>
        </left>
        <right style="thin">
          <color indexed="64"/>
        </right>
        <top style="thin">
          <color indexed="64"/>
        </top>
        <bottom style="thin">
          <color indexed="64"/>
        </bottom>
      </border>
    </ndxf>
  </rcc>
  <rcc rId="1639" sId="1">
    <nc r="G41">
      <f>E41/D41*100</f>
    </nc>
  </rcc>
  <rcc rId="1640" sId="1" odxf="1" dxf="1">
    <nc r="G42">
      <f>E42/D42*100</f>
    </nc>
    <odxf>
      <font>
        <b val="0"/>
        <sz val="12"/>
        <color auto="1"/>
        <name val="Times New Roman"/>
        <family val="1"/>
        <scheme val="none"/>
      </font>
      <fill>
        <patternFill>
          <bgColor theme="0"/>
        </patternFill>
      </fill>
      <border outline="0">
        <right/>
      </border>
    </odxf>
    <ndxf>
      <font>
        <b/>
        <sz val="12"/>
        <color auto="1"/>
        <name val="Times New Roman"/>
        <family val="1"/>
        <scheme val="none"/>
      </font>
      <fill>
        <patternFill>
          <bgColor theme="0" tint="-4.9989318521683403E-2"/>
        </patternFill>
      </fill>
      <border outline="0">
        <right style="thin">
          <color indexed="64"/>
        </right>
      </border>
    </ndxf>
  </rcc>
  <rcc rId="1641" sId="1" odxf="1" dxf="1">
    <nc r="G43">
      <f>E43/D43*100</f>
    </nc>
    <odxf>
      <numFmt numFmtId="164" formatCode="#,##0.0"/>
      <border outline="0">
        <left/>
        <right/>
        <top/>
        <bottom/>
      </border>
    </odxf>
    <ndxf>
      <numFmt numFmtId="165" formatCode="0.0"/>
      <border outline="0">
        <left style="thin">
          <color indexed="64"/>
        </left>
        <right style="thin">
          <color indexed="64"/>
        </right>
        <top style="thin">
          <color indexed="64"/>
        </top>
        <bottom style="thin">
          <color indexed="64"/>
        </bottom>
      </border>
    </ndxf>
  </rcc>
  <rcc rId="1642" sId="1" odxf="1" dxf="1">
    <nc r="G44">
      <f>E44/D44*100</f>
    </nc>
    <odxf>
      <font>
        <b val="0"/>
        <sz val="12"/>
        <color auto="1"/>
        <name val="Times New Roman"/>
        <family val="1"/>
        <scheme val="none"/>
      </font>
      <fill>
        <patternFill>
          <bgColor theme="0"/>
        </patternFill>
      </fill>
    </odxf>
    <ndxf>
      <font>
        <b/>
        <sz val="12"/>
        <color auto="1"/>
        <name val="Times New Roman"/>
        <family val="1"/>
        <scheme val="none"/>
      </font>
      <fill>
        <patternFill>
          <bgColor theme="0" tint="-4.9989318521683403E-2"/>
        </patternFill>
      </fill>
    </ndxf>
  </rcc>
  <rfmt sheetId="1" sqref="G46" start="0" length="0">
    <dxf>
      <font>
        <b/>
        <sz val="12"/>
        <color auto="1"/>
        <name val="Times New Roman"/>
        <family val="1"/>
        <scheme val="none"/>
      </font>
      <fill>
        <patternFill>
          <bgColor theme="0" tint="-4.9989318521683403E-2"/>
        </patternFill>
      </fill>
    </dxf>
  </rfmt>
  <rcc rId="1643" sId="1">
    <nc r="G47">
      <f>E47/D47*100</f>
    </nc>
  </rcc>
  <rcc rId="1644" sId="1" numFmtId="4">
    <nc r="G45">
      <v>0</v>
    </nc>
  </rcc>
  <rcc rId="1645" sId="1" numFmtId="4">
    <nc r="G46">
      <v>0</v>
    </nc>
  </rcc>
  <rfmt sheetId="1" sqref="G46" start="0" length="2147483647">
    <dxf>
      <font>
        <b val="0"/>
      </font>
    </dxf>
  </rfmt>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44" start="0" length="2147483647">
    <dxf>
      <font>
        <b val="0"/>
      </font>
    </dxf>
  </rfmt>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42" start="0" length="2147483647">
    <dxf>
      <font>
        <b val="0"/>
      </font>
    </dxf>
  </rfmt>
  <rcc rId="1646" sId="1" numFmtId="4">
    <oc r="G40">
      <f>E40/D40*100</f>
    </oc>
    <nc r="G40">
      <v>0</v>
    </nc>
  </rcc>
  <rfmt sheetId="1" sqref="G39" start="0" length="2147483647">
    <dxf>
      <font>
        <b val="0"/>
      </font>
    </dxf>
  </rfmt>
  <rfmt sheetId="1" sqref="G38:G40">
    <dxf>
      <fill>
        <patternFill patternType="none">
          <bgColor auto="1"/>
        </patternFill>
      </fill>
    </dxf>
  </rfmt>
  <rfmt sheetId="1" sqref="G46">
    <dxf>
      <fill>
        <patternFill patternType="none">
          <bgColor auto="1"/>
        </patternFill>
      </fill>
    </dxf>
  </rfmt>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42">
    <dxf>
      <fill>
        <patternFill patternType="none">
          <bgColor auto="1"/>
        </patternFill>
      </fill>
    </dxf>
  </rfmt>
  <rfmt sheetId="1" sqref="G44">
    <dxf>
      <fill>
        <patternFill patternType="none">
          <bgColor auto="1"/>
        </patternFill>
      </fill>
    </dxf>
  </rfmt>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40" start="0" length="2147483647">
    <dxf>
      <font>
        <b val="0"/>
      </font>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6:C46" start="0" length="2147483647">
    <dxf>
      <font>
        <color rgb="FFFF0000"/>
      </font>
    </dxf>
  </rfmt>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36" start="0" length="2147483647">
    <dxf>
      <font>
        <b val="0"/>
      </font>
    </dxf>
  </rfmt>
  <rfmt sheetId="1" sqref="G36">
    <dxf>
      <fill>
        <patternFill patternType="none">
          <bgColor auto="1"/>
        </patternFill>
      </fill>
    </dxf>
  </rfmt>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34" start="0" length="2147483647">
    <dxf>
      <font>
        <b val="0"/>
      </font>
    </dxf>
  </rfmt>
  <rfmt sheetId="1" sqref="G34">
    <dxf>
      <fill>
        <patternFill patternType="none">
          <bgColor auto="1"/>
        </patternFill>
      </fill>
    </dxf>
  </rfmt>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30:G32" start="0" length="2147483647">
    <dxf>
      <font>
        <b val="0"/>
      </font>
    </dxf>
  </rfmt>
  <rfmt sheetId="1" sqref="G30:G32">
    <dxf>
      <fill>
        <patternFill patternType="none">
          <bgColor auto="1"/>
        </patternFill>
      </fill>
    </dxf>
  </rfmt>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25:G28">
    <dxf>
      <fill>
        <patternFill patternType="none">
          <bgColor auto="1"/>
        </patternFill>
      </fill>
    </dxf>
  </rfmt>
  <rfmt sheetId="1" sqref="G25:G28" start="0" length="2147483647">
    <dxf>
      <font>
        <b val="0"/>
      </font>
    </dxf>
  </rfmt>
  <rfmt sheetId="1" sqref="G20:G23">
    <dxf>
      <fill>
        <patternFill patternType="none">
          <bgColor auto="1"/>
        </patternFill>
      </fill>
    </dxf>
  </rfmt>
  <rfmt sheetId="1" sqref="G20:G23" start="0" length="2147483647">
    <dxf>
      <font>
        <b val="0"/>
      </font>
    </dxf>
  </rfmt>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18" start="0" length="2147483647">
    <dxf>
      <font>
        <b val="0"/>
      </font>
    </dxf>
  </rfmt>
  <rfmt sheetId="1" sqref="G18">
    <dxf>
      <fill>
        <patternFill patternType="none">
          <bgColor auto="1"/>
        </patternFill>
      </fill>
    </dxf>
  </rfmt>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15:G16" start="0" length="2147483647">
    <dxf>
      <font>
        <b val="0"/>
      </font>
    </dxf>
  </rfmt>
  <rfmt sheetId="1" sqref="G15:G16">
    <dxf>
      <fill>
        <patternFill patternType="none">
          <bgColor auto="1"/>
        </patternFill>
      </fill>
    </dxf>
  </rfmt>
  <rcc rId="1647" sId="1" numFmtId="4">
    <oc r="G11">
      <f>E11/D11*100</f>
    </oc>
    <nc r="G11">
      <v>0</v>
    </nc>
  </rcc>
  <rfmt sheetId="1" sqref="G6:G13">
    <dxf>
      <fill>
        <patternFill patternType="none">
          <bgColor auto="1"/>
        </patternFill>
      </fill>
    </dxf>
  </rfmt>
  <rfmt sheetId="1" sqref="G6:G13" start="0" length="2147483647">
    <dxf>
      <font>
        <b val="0"/>
      </font>
    </dxf>
  </rfmt>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8" sId="1">
    <oc r="I3" t="inlineStr">
      <is>
        <t xml:space="preserve">Пояснения различий между уточненнми плановыми показателями значениями и фактическими показателями </t>
      </is>
    </oc>
    <nc r="I3" t="inlineStr">
      <is>
        <t xml:space="preserve">Пояснения различий между уточненнми плановыми показателями и фактическими показателями </t>
      </is>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9" sId="1">
    <nc r="H6" t="inlineStr">
      <is>
        <t>Первоначально ФОТ главы ТМО, был заложен не в полном объёме, в течениегода сумма ФОТ уточнена.</t>
      </is>
    </nc>
  </rcc>
  <rcc rId="1650" sId="1">
    <oc r="I6" t="inlineStr">
      <is>
        <t xml:space="preserve"> Расходы на денежное содержание  главы.</t>
      </is>
    </oc>
    <nc r="I6" t="inlineStr">
      <is>
        <t>Уточненная сумма раходов исполнена в полном объёме</t>
      </is>
    </nc>
  </rcc>
  <rcc rId="1651" sId="1" xfDxf="1" dxf="1">
    <nc r="H7" t="inlineStr">
      <is>
        <t>Первоначально ФОТ главы ТМО, был заложен не в полном объёме, в течениегода сумма ФОТ уточнена.</t>
      </is>
    </nc>
    <ndxf>
      <font>
        <sz val="12"/>
        <color auto="1"/>
        <name val="Times New Roman"/>
        <family val="1"/>
        <scheme val="none"/>
      </font>
      <numFmt numFmtId="165" formatCode="0.0"/>
      <fill>
        <patternFill patternType="solid">
          <bgColor theme="0"/>
        </patternFill>
      </fill>
      <alignment horizontal="center" vertical="top" wrapText="1"/>
      <border outline="0">
        <left style="thin">
          <color indexed="64"/>
        </left>
        <right style="thin">
          <color indexed="64"/>
        </right>
        <top style="thin">
          <color indexed="64"/>
        </top>
        <bottom style="thin">
          <color indexed="64"/>
        </bottom>
      </border>
    </ndxf>
  </rcc>
  <rcc rId="1652" sId="1">
    <oc r="I7" t="inlineStr">
      <is>
        <t>Исполнено согласно фактических расходов на  обеспечение деятельности   ДУМЫ ТМО, экономия командировочных расходов, задолженность отсутствует.</t>
      </is>
    </oc>
    <nc r="I7" t="inlineStr">
      <is>
        <t>Экономия сложилась за счёт экономии по командировочным расходам. В связи с тем, что большая часть заседаний проходила в режиме ВКС.</t>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3" sId="1">
    <oc r="H6" t="inlineStr">
      <is>
        <t>Первоначально ФОТ главы ТМО, был заложен не в полном объёме, в течениегода сумма ФОТ уточнена.</t>
      </is>
    </oc>
    <nc r="H6" t="inlineStr">
      <is>
        <t xml:space="preserve">Первоначально утвержденные плановые назначения увелечены на  ФОТ главы ТМО, т.к. ФОТ был заложен не в полном объёме </t>
      </is>
    </nc>
  </rcc>
  <rcc rId="1654" sId="1">
    <oc r="H7" t="inlineStr">
      <is>
        <t>Первоначально ФОТ главы ТМО, был заложен не в полном объёме, в течениегода сумма ФОТ уточнена.</t>
      </is>
    </oc>
    <nc r="H7" t="inlineStr">
      <is>
        <t xml:space="preserve">Первоначально утвержденные плановые назначения увелечены на ФОТт.к. ФОТ был заложен не в полном объёме </t>
      </is>
    </nc>
  </rcc>
  <rcc rId="1655" sId="1">
    <oc r="I7" t="inlineStr">
      <is>
        <t>Экономия сложилась за счёт экономии по командировочным расходам. В связи с тем, что большая часть заседаний проходила в режиме ВКС.</t>
      </is>
    </oc>
    <nc r="I7" t="inlineStr">
      <is>
        <t>Экономия  по командировочным расходам слдожилась в связи с тем, что большая часть заседаний проходила в режиме ВКС.</t>
      </is>
    </nc>
  </rcc>
  <rfmt sheetId="1" sqref="H6:H7" start="0" length="2147483647">
    <dxf>
      <font>
        <sz val="10"/>
      </font>
    </dxf>
  </rfmt>
  <rfmt sheetId="1" sqref="H6:H7" start="0" length="2147483647">
    <dxf>
      <font>
        <sz val="11"/>
      </font>
    </dxf>
  </rfmt>
  <rfmt sheetId="1" sqref="I6:I7" start="0" length="2147483647">
    <dxf>
      <font>
        <sz val="11"/>
      </font>
    </dxf>
  </rfmt>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qref="H8" start="0" length="0">
    <dxf>
      <font>
        <sz val="12"/>
        <color auto="1"/>
        <name val="Times New Roman"/>
        <family val="1"/>
        <scheme val="none"/>
      </font>
      <numFmt numFmtId="165" formatCode="0.0"/>
      <fill>
        <patternFill patternType="solid">
          <bgColor theme="0"/>
        </patternFill>
      </fill>
      <alignment horizontal="center" vertical="top" wrapText="1"/>
      <border outline="0">
        <left style="thin">
          <color indexed="64"/>
        </left>
        <right style="thin">
          <color indexed="64"/>
        </right>
        <top style="thin">
          <color indexed="64"/>
        </top>
        <bottom style="thin">
          <color indexed="64"/>
        </bottom>
      </border>
    </dxf>
  </rfmt>
  <rfmt sheetId="1" sqref="H8">
    <dxf>
      <alignment horizontal="left"/>
    </dxf>
  </rfmt>
  <rfmt sheetId="1" sqref="H8">
    <dxf>
      <alignment horizontal="center"/>
    </dxf>
  </rfmt>
  <rfmt sheetId="1" sqref="H8">
    <dxf>
      <alignment horizontal="right"/>
    </dxf>
  </rfmt>
  <rfmt sheetId="1" sqref="H8">
    <dxf>
      <alignment horizontal="left"/>
    </dxf>
  </rfmt>
  <rfmt sheetId="1" sqref="H6:H7">
    <dxf>
      <alignment horizontal="left"/>
    </dxf>
  </rfmt>
  <rcc rId="1656" sId="1">
    <nc r="H8" t="inlineStr">
      <is>
        <t>Первоначально утвержденные плановые назначения увелечены:  на текущее функционирование оранов местного самоуправления</t>
      </is>
    </nc>
  </rcc>
  <rcc rId="1657" sId="1">
    <oc r="I8" t="inlineStr">
      <is>
        <t xml:space="preserve"> Первоначально утвержденные плановые назначения увелечены :  на текущее функционирование оранов местного самоуправления, включая территориальные отделы, в том числе текущие расходы и расходы по росту (индексации)  заработной платы с 1.10.и 1.12.2023 года .  Исполнено согласно фактических расходов, задолженность отсутствует.</t>
      </is>
    </oc>
    <nc r="I8" t="inlineStr">
      <is>
        <t>Уточненная сумма раходов исполнена по фактическим расходам</t>
      </is>
    </nc>
  </rcc>
  <rfmt sheetId="1" sqref="I8" start="0" length="2147483647">
    <dxf>
      <font>
        <sz val="11"/>
      </font>
    </dxf>
  </rfmt>
  <rfmt sheetId="1" sqref="H8" start="0" length="2147483647">
    <dxf>
      <font>
        <sz val="11"/>
      </font>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2" sId="1" numFmtId="4">
    <oc r="D6">
      <v>3208.45</v>
    </oc>
    <nc r="D6">
      <v>3616.8</v>
    </nc>
  </rcc>
  <rcc rId="1343" sId="1" numFmtId="4">
    <oc r="E6">
      <v>3208.49</v>
    </oc>
    <nc r="E6">
      <v>3543.97</v>
    </nc>
  </rcc>
  <rcc rId="1344" sId="1" numFmtId="4">
    <oc r="D7">
      <v>2584.96</v>
    </oc>
    <nc r="D7">
      <v>2625.96</v>
    </nc>
  </rcc>
  <rcc rId="1345" sId="1" numFmtId="4">
    <oc r="E7">
      <v>2450.66</v>
    </oc>
    <nc r="E7">
      <v>2486.7399999999998</v>
    </nc>
  </rcc>
  <rcc rId="1346" sId="1" numFmtId="4">
    <oc r="D8">
      <v>77581.320000000007</v>
    </oc>
    <nc r="D8">
      <v>81810.070000000007</v>
    </nc>
  </rcc>
  <rcc rId="1347" sId="1" numFmtId="4">
    <oc r="E8">
      <v>76929.509999999995</v>
    </oc>
    <nc r="E8">
      <v>80512.42</v>
    </nc>
  </rcc>
  <rcc rId="1348" sId="1" numFmtId="4">
    <oc r="D9">
      <v>112.47</v>
    </oc>
    <nc r="D9">
      <v>2.04</v>
    </nc>
  </rcc>
  <rcc rId="1349" sId="1" numFmtId="4">
    <oc r="E9">
      <v>112.47</v>
    </oc>
    <nc r="E9">
      <v>2.04</v>
    </nc>
  </rcc>
  <rcc rId="1350" sId="1" numFmtId="4">
    <oc r="D10">
      <v>12368.34</v>
    </oc>
    <nc r="D10">
      <v>12893.15</v>
    </nc>
  </rcc>
  <rcc rId="1351" sId="1" numFmtId="4">
    <oc r="E10">
      <v>12228.41</v>
    </oc>
    <nc r="E10">
      <v>12718.1</v>
    </nc>
  </rcc>
  <rrc rId="1352" sId="1" ref="A11:XFD11" action="insertRow">
    <undo index="65535" exp="area" ref3D="1" dr="$H$1:$I$1048576" dn="Z_5EA1C47B_39B2_4C09_9F94_47D842C8768D_.wvu.Cols" sId="1"/>
    <undo index="65535" exp="area" ref3D="1" dr="$H$1:$I$1048576" dn="Z_28F72B06_6EBC_4093_A0BB_84548F5B4AEC_.wvu.Cols" sId="1"/>
    <undo index="65535" exp="area" ref3D="1" dr="$A$13:$XFD$13" dn="Z_28F72B06_6EBC_4093_A0BB_84548F5B4AEC_.wvu.Rows" sId="1"/>
    <undo index="1" exp="area" ref3D="1" dr="$A$13:$XFD$13" dn="Z_4E24E538_FE14_4954_AC2C_FACCF788C9E8_.wvu.Rows" sId="1"/>
  </rrc>
  <rfmt sheetId="1" sqref="B11">
    <dxf>
      <numFmt numFmtId="30" formatCode="@"/>
    </dxf>
  </rfmt>
  <rcc rId="1353" sId="1" numFmtId="30">
    <nc r="B11" t="inlineStr">
      <is>
        <t>0107</t>
      </is>
    </nc>
  </rcc>
  <rcc rId="1354" sId="1">
    <nc r="A11" t="inlineStr">
      <is>
        <t xml:space="preserve">      Обеспечение проведения выборов и референдумов</t>
      </is>
    </nc>
  </rcc>
  <rcc rId="1355" sId="1" numFmtId="4">
    <nc r="D11">
      <v>300</v>
    </nc>
  </rcc>
  <rcc rId="1356" sId="1" numFmtId="4">
    <nc r="E11">
      <v>300</v>
    </nc>
  </rcc>
  <rcc rId="1357" sId="1">
    <nc r="F11">
      <f>E11/C11*100</f>
    </nc>
  </rcc>
  <rcc rId="1358" sId="1">
    <oc r="C5">
      <f>C6+C7+C8+C10+C12+C13+C9</f>
    </oc>
    <nc r="C5">
      <f>C6+C7+C8+C10+C12+C13+C9+C11</f>
    </nc>
  </rcc>
  <rcc rId="1359" sId="1">
    <oc r="D5">
      <f>D6+D7+D8+D10+D12+D13+D9</f>
    </oc>
    <nc r="D5">
      <f>D6+D7+D8+D10+D12+D13+D9+D11</f>
    </nc>
  </rcc>
  <rcc rId="1360" sId="1">
    <oc r="E5">
      <f>E6+E7+E8+E10+E12+E13+E9</f>
    </oc>
    <nc r="E5">
      <f>E6+E7+E8+E10+E12+E13+E9+E11</f>
    </nc>
  </rcc>
  <rcc rId="1361" sId="1" numFmtId="4">
    <oc r="D12">
      <v>15461.16</v>
    </oc>
    <nc r="D12">
      <v>531.14</v>
    </nc>
  </rcc>
  <rcc rId="1362" sId="1" numFmtId="4">
    <oc r="D13">
      <v>48506.26</v>
    </oc>
    <nc r="D13">
      <v>48860.38</v>
    </nc>
  </rcc>
  <rcc rId="1363" sId="1" numFmtId="4">
    <oc r="E13">
      <v>47828.73</v>
    </oc>
    <nc r="E13">
      <v>48607.66</v>
    </nc>
  </rcc>
  <rcv guid="{7CDF6FA8-A59B-467D-92E0-5C32B145D17A}" action="delete"/>
  <rdn rId="0" localSheetId="1" customView="1" name="Z_7CDF6FA8_A59B_467D_92E0_5C32B145D17A_.wvu.PrintArea" hidden="1" oldHidden="1">
    <formula>' для открытого бюджета'!$A$1:$G$48</formula>
    <oldFormula>' для открытого бюджета'!$A$1:$G$48</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бюджета'!$A$3:$H$48</formula>
    <oldFormula>' для открытого бюджета'!$A$3:$H$48</oldFormula>
  </rdn>
  <rcv guid="{7CDF6FA8-A59B-467D-92E0-5C32B145D17A}"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8" sId="1">
    <oc r="I8" t="inlineStr">
      <is>
        <t>Уточненная сумма раходов исполнена по фактическим расходам</t>
      </is>
    </oc>
    <nc r="I8" t="inlineStr">
      <is>
        <t>Уточненные назначения  исполнены по фактическим расходам</t>
      </is>
    </nc>
  </rcc>
  <rcc rId="1659" sId="1">
    <nc r="H9" t="inlineStr">
      <is>
        <t>Сумма расходов исполнена в полном объёме</t>
      </is>
    </nc>
  </rcc>
  <rcc rId="1660" sId="1">
    <nc r="I9" t="inlineStr">
      <is>
        <t>Сумма расходов исполнена в полном объёме</t>
      </is>
    </nc>
  </rcc>
  <rfmt sheetId="1" sqref="I9" start="0" length="2147483647">
    <dxf>
      <font>
        <sz val="11"/>
      </font>
    </dxf>
  </rfmt>
  <rfmt sheetId="1" sqref="I9" start="0" length="2147483647">
    <dxf>
      <font>
        <color auto="1"/>
      </font>
    </dxf>
  </rfmt>
  <rfmt sheetId="1" sqref="H9" start="0" length="2147483647">
    <dxf>
      <font>
        <sz val="11"/>
      </font>
    </dxf>
  </rfmt>
  <rcc rId="1661" sId="1">
    <oc r="I10" t="inlineStr">
      <is>
        <t xml:space="preserve"> Первоначально утвержденные плановые значения увелечены :  текущее функционирование финансового органа и контрольно-счётной комисии  ТМО, в том числе текущие расходы и расходы по росту (индексации)  заработной платы с 1.10. и 1.12.2023 года .  Исполнено согласно фактических расходов, задолженность отсутствует.</t>
      </is>
    </oc>
    <nc r="I10" t="inlineStr">
      <is>
        <t>Уточненные назначения  исполнены по фактическим расходам</t>
      </is>
    </nc>
  </rcc>
  <rcc rId="1662" sId="1">
    <oc r="H8" t="inlineStr">
      <is>
        <t>Первоначально утвержденные плановые назначения увелечены:  на текущее функционирование оранов местного самоуправления</t>
      </is>
    </oc>
    <nc r="H8" t="inlineStr">
      <is>
        <t>Первоначально утвержденные плановые назначения увелечены:  на текущее функционирование оранов местного самоуправления и проезд по двух летке</t>
      </is>
    </nc>
  </rcc>
  <rcc rId="1663" sId="1" xfDxf="1" dxf="1">
    <nc r="H10" t="inlineStr">
      <is>
        <t xml:space="preserve">Первоначально утвержденные плановые назначения увелечены на ФОТт.к. ФОТ был заложен не в полном объёме </t>
      </is>
    </nc>
    <ndxf>
      <font>
        <sz val="12"/>
        <color auto="1"/>
        <name val="Times New Roman"/>
        <family val="1"/>
        <scheme val="none"/>
      </font>
      <numFmt numFmtId="165" formatCode="0.0"/>
      <fill>
        <patternFill patternType="solid">
          <bgColor theme="0"/>
        </patternFill>
      </fill>
      <alignment horizontal="center" vertical="top" wrapText="1"/>
      <border outline="0">
        <left style="thin">
          <color indexed="64"/>
        </left>
        <right style="thin">
          <color indexed="64"/>
        </right>
        <top style="thin">
          <color indexed="64"/>
        </top>
        <bottom style="thin">
          <color indexed="64"/>
        </bottom>
      </border>
    </ndxf>
  </rcc>
  <rcc rId="1664" sId="1">
    <oc r="H7" t="inlineStr">
      <is>
        <t xml:space="preserve">Первоначально утвержденные плановые назначения увелечены на ФОТт.к. ФОТ был заложен не в полном объёме </t>
      </is>
    </oc>
    <nc r="H7" t="inlineStr">
      <is>
        <t xml:space="preserve">Первоначально утвержденные плановые назначения увелечены на ФОТ т.к. ФОТ был заложен не в полном объёме </t>
      </is>
    </nc>
  </rcc>
  <rfmt sheetId="1" sqref="I10:I46" start="0" length="2147483647">
    <dxf>
      <font>
        <sz val="11"/>
      </font>
    </dxf>
  </rfmt>
  <rfmt sheetId="1" sqref="H11:H46" start="0" length="2147483647">
    <dxf>
      <font>
        <sz val="11"/>
      </font>
    </dxf>
  </rfmt>
  <rfmt sheetId="1" sqref="H31:H34" start="0" length="0">
    <dxf>
      <border>
        <right style="thin">
          <color indexed="64"/>
        </right>
      </border>
    </dxf>
  </rfmt>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14:H16">
    <dxf>
      <border>
        <left style="thin">
          <color indexed="64"/>
        </left>
        <right style="thin">
          <color indexed="64"/>
        </right>
        <top style="thin">
          <color indexed="64"/>
        </top>
        <bottom style="thin">
          <color indexed="64"/>
        </bottom>
        <vertical style="thin">
          <color indexed="64"/>
        </vertical>
        <horizontal style="thin">
          <color indexed="64"/>
        </horizontal>
      </border>
    </dxf>
  </rfmt>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9">
    <dxf>
      <alignment horizontal="left"/>
    </dxf>
  </rfmt>
  <rcc rId="1665" sId="1">
    <oc r="I11" t="inlineStr">
      <is>
        <t>Уточнены плановые назначения на обеспечение проведения выборов депутатов в Думу ТМО</t>
      </is>
    </oc>
    <nc r="I11"/>
  </rcc>
  <rcc rId="1666" sId="1">
    <oc r="I12" t="inlineStr">
      <is>
        <t xml:space="preserve">     Резервные фонды местных администраций. (Распределено согласно распоряжений главы по подразделам бюджетной классификации </t>
      </is>
    </oc>
    <nc r="I12" t="inlineStr">
      <is>
        <t xml:space="preserve">     Резервные фонды местных администраций. (Распределено согласно распоряжений главы по подразделам бюджетной классификации)</t>
      </is>
    </nc>
  </rcc>
  <rcc rId="1667" sId="1">
    <nc r="H12" t="inlineStr">
      <is>
        <t xml:space="preserve">     Резервные фонды местных администраций. (Распределено согласно распоряжений главы по подразделам бюджетной классификации)</t>
      </is>
    </nc>
  </rcc>
  <rcc rId="1668" sId="1">
    <oc r="I13" t="inlineStr">
      <is>
        <t xml:space="preserve">Увеличение по текущему содержанию учреждений хозяйственного обслуживания, централизованных бухгалтерий,   в том числе текущие расходы и расходы по росту (индексации)  заработной платы с 1.10. и 1.12.2023 года и расходов на содержание муниципального имущества </t>
      </is>
    </oc>
    <nc r="I13" t="inlineStr">
      <is>
        <t>Уточненные назначения  исполнены по фактическим расходам</t>
      </is>
    </nc>
  </rcc>
  <rfmt sheetId="1" xfDxf="1" sqref="H13" start="0" length="0">
    <dxf>
      <font>
        <color auto="1"/>
        <name val="Times New Roman"/>
        <family val="1"/>
        <scheme val="none"/>
      </font>
      <numFmt numFmtId="165" formatCode="0.0"/>
      <fill>
        <patternFill patternType="solid">
          <bgColor theme="0"/>
        </patternFill>
      </fill>
      <alignment horizontal="center" vertical="top" wrapText="1"/>
      <border outline="0">
        <left style="thin">
          <color indexed="64"/>
        </left>
        <right style="thin">
          <color indexed="64"/>
        </right>
        <top style="thin">
          <color indexed="64"/>
        </top>
        <bottom style="thin">
          <color indexed="64"/>
        </bottom>
      </border>
    </dxf>
  </rfmt>
  <rfmt sheetId="1" sqref="H13">
    <dxf>
      <alignment horizontal="left"/>
    </dxf>
  </rfmt>
  <rcc rId="1669" sId="1">
    <nc r="H13" t="inlineStr">
      <is>
        <t>Первоначально утвержденные плановые назначения увелечены на ФОТ, проезд по двух летке, текущее содержание</t>
      </is>
    </nc>
  </rcc>
  <rcc rId="1670" sId="1">
    <oc r="H10" t="inlineStr">
      <is>
        <t xml:space="preserve">Первоначально утвержденные плановые назначения увелечены на ФОТт.к. ФОТ был заложен не в полном объёме </t>
      </is>
    </oc>
    <nc r="H10" t="inlineStr">
      <is>
        <t xml:space="preserve">Первоначально утвержденные плановые назначения увелечены на ФОТ и на текущие содержание и функционирование </t>
      </is>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1" sId="1">
    <oc r="H13" t="inlineStr">
      <is>
        <t>Первоначально утвержденные плановые назначения увелечены на ФОТ, проезд по двух летке, текущее содержание</t>
      </is>
    </oc>
    <nc r="H13" t="inlineStr">
      <is>
        <t>Первоначально утвержденные плановые назначения увелечены на обеспечение текущего функционирования учреждений хозяйственного обслуживания (2 учреждения) и централизованной бухгалтерии (ФОТ, проезд по двухлете, коммандировочные расходы)</t>
      </is>
    </nc>
  </rcc>
  <rcc rId="1672" sId="1">
    <nc r="H15" t="inlineStr">
      <is>
        <t>Сумма расходов исполнена в полном объёме</t>
      </is>
    </nc>
  </rcc>
  <rcc rId="1673" sId="1">
    <nc r="I15" t="inlineStr">
      <is>
        <t>Сумма расходов исполнена в полном объёме</t>
      </is>
    </nc>
  </rcc>
  <rfmt sheetId="1" sqref="I15" start="0" length="2147483647">
    <dxf>
      <font>
        <color auto="1"/>
      </font>
    </dxf>
  </rfmt>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7" sId="1">
    <nc r="H16" t="inlineStr">
      <is>
        <t>Предусмотрены расходы при уточнении бюджета для оценки эффективности систем защиты информации в кабинете администрации ТМО</t>
      </is>
    </nc>
  </rcc>
  <rfmt sheetId="1" sqref="H15:H16">
    <dxf>
      <alignment horizontal="left"/>
    </dxf>
  </rfmt>
  <rcc rId="1678" sId="1">
    <nc r="I16" t="inlineStr">
      <is>
        <t>Уточненные назначения  исполнены по фактическим расходам</t>
      </is>
    </nc>
  </rcc>
  <rfmt sheetId="1" sqref="I16" start="0" length="2147483647">
    <dxf>
      <font>
        <color auto="1"/>
      </font>
    </dxf>
  </rfmt>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I5">
    <dxf>
      <fill>
        <patternFill>
          <bgColor theme="5" tint="0.79998168889431442"/>
        </patternFill>
      </fill>
    </dxf>
  </rfmt>
  <rfmt sheetId="1" sqref="A14:I14">
    <dxf>
      <fill>
        <patternFill>
          <bgColor theme="5" tint="0.79998168889431442"/>
        </patternFill>
      </fill>
    </dxf>
  </rfmt>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7:I17">
    <dxf>
      <fill>
        <patternFill>
          <bgColor theme="5" tint="0.79998168889431442"/>
        </patternFill>
      </fill>
    </dxf>
  </rfmt>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9:I19">
    <dxf>
      <fill>
        <patternFill>
          <bgColor theme="5" tint="0.79998168889431442"/>
        </patternFill>
      </fill>
    </dxf>
  </rfmt>
  <rfmt sheetId="1" sqref="A24:I24">
    <dxf>
      <fill>
        <patternFill>
          <bgColor theme="5" tint="0.79998168889431442"/>
        </patternFill>
      </fill>
    </dxf>
  </rfmt>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9:I29">
    <dxf>
      <fill>
        <patternFill>
          <bgColor theme="5" tint="0.79998168889431442"/>
        </patternFill>
      </fill>
    </dxf>
  </rfmt>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5:I35">
    <dxf>
      <fill>
        <patternFill>
          <bgColor theme="5" tint="0.79998168889431442"/>
        </patternFill>
      </fill>
    </dxf>
  </rfmt>
  <rfmt sheetId="1" sqref="A37:I37">
    <dxf>
      <fill>
        <patternFill>
          <bgColor theme="5" tint="0.79998168889431442"/>
        </patternFill>
      </fill>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7" sId="1" numFmtId="4">
    <oc r="D16">
      <v>880.26</v>
    </oc>
    <nc r="D16">
      <v>1035.1300000000001</v>
    </nc>
  </rcc>
  <rcc rId="1368" sId="1" numFmtId="4">
    <oc r="E16">
      <v>880.26</v>
    </oc>
    <nc r="E16">
      <v>1035.1300000000001</v>
    </nc>
  </rcc>
  <rcc rId="1369" sId="1" numFmtId="4">
    <oc r="D17">
      <v>193.73</v>
    </oc>
    <nc r="D17">
      <v>0</v>
    </nc>
  </rcc>
  <rcc rId="1370" sId="1" numFmtId="4">
    <oc r="E17">
      <v>191.17</v>
    </oc>
    <nc r="E17">
      <v>0</v>
    </nc>
  </rcc>
  <rcc rId="1371" sId="1" numFmtId="4">
    <oc r="D19">
      <v>18181.14</v>
    </oc>
    <nc r="D19">
      <v>4818.66</v>
    </nc>
  </rcc>
  <rcc rId="1372" sId="1" numFmtId="4">
    <oc r="E19">
      <v>14712.25</v>
    </oc>
    <nc r="E19">
      <v>4774.76</v>
    </nc>
  </rcc>
  <rcc rId="1373" sId="1" numFmtId="4">
    <oc r="D21">
      <v>816.45</v>
    </oc>
    <nc r="D21">
      <v>715.26</v>
    </nc>
  </rcc>
  <rcc rId="1374" sId="1" numFmtId="4">
    <oc r="E21">
      <v>549.02</v>
    </oc>
    <nc r="E21">
      <v>672.66</v>
    </nc>
  </rcc>
  <rcc rId="1375" sId="1" numFmtId="4">
    <oc r="D23">
      <v>49154.75</v>
    </oc>
    <nc r="D23">
      <v>168184.9</v>
    </nc>
  </rcc>
  <rcc rId="1376" sId="1" numFmtId="4">
    <oc r="E23">
      <v>44571.56</v>
    </oc>
    <nc r="E23">
      <v>165352.73000000001</v>
    </nc>
  </rcc>
  <rcc rId="1377" sId="1" numFmtId="4">
    <oc r="D24">
      <v>580</v>
    </oc>
    <nc r="D24">
      <v>1200</v>
    </nc>
  </rcc>
  <rcc rId="1378" sId="1" numFmtId="4">
    <oc r="E24">
      <v>580</v>
    </oc>
    <nc r="E24">
      <v>1200</v>
    </nc>
  </rcc>
  <rcc rId="1379" sId="1" numFmtId="4">
    <oc r="D26">
      <v>3753.14</v>
    </oc>
    <nc r="D26">
      <v>3060.2</v>
    </nc>
  </rcc>
  <rcc rId="1380" sId="1" numFmtId="4">
    <oc r="E26">
      <v>3752.8</v>
    </oc>
    <nc r="E26">
      <v>3059.56</v>
    </nc>
  </rcc>
  <rcc rId="1381" sId="1" numFmtId="4">
    <oc r="D27">
      <v>8090.28</v>
    </oc>
    <nc r="D27">
      <v>12451.6</v>
    </nc>
  </rcc>
  <rcc rId="1382" sId="1" numFmtId="4">
    <oc r="E27">
      <v>8080.45</v>
    </oc>
    <nc r="E27">
      <v>12352.86</v>
    </nc>
  </rcc>
  <rcc rId="1383" sId="1" numFmtId="4">
    <oc r="D28">
      <v>17237.61</v>
    </oc>
    <nc r="D28">
      <v>22000.41</v>
    </nc>
  </rcc>
  <rcc rId="1384" sId="1" numFmtId="4">
    <oc r="E28">
      <v>17234.13</v>
    </oc>
    <nc r="E28">
      <v>21937.91</v>
    </nc>
  </rcc>
  <rcc rId="1385" sId="1" numFmtId="4">
    <oc r="D29">
      <v>45.35</v>
    </oc>
    <nc r="D29">
      <v>47.36</v>
    </nc>
  </rcc>
  <rcc rId="1386" sId="1" numFmtId="4">
    <oc r="E29">
      <v>45.35</v>
    </oc>
    <nc r="E29">
      <v>47.36</v>
    </nc>
  </rcc>
  <rcc rId="1387" sId="1" numFmtId="4">
    <oc r="D31">
      <v>111377.82</v>
    </oc>
    <nc r="D31">
      <v>131904.32000000001</v>
    </nc>
  </rcc>
  <rcc rId="1388" sId="1" numFmtId="4">
    <oc r="E31">
      <v>108836.75</v>
    </oc>
    <nc r="E31">
      <v>119360.57</v>
    </nc>
  </rcc>
  <rcc rId="1389" sId="1" numFmtId="4">
    <oc r="D32">
      <v>457050.1</v>
    </oc>
    <nc r="D32">
      <v>544353.56999999995</v>
    </nc>
  </rcc>
  <rcc rId="1390" sId="1" numFmtId="4">
    <oc r="E32">
      <v>452529</v>
    </oc>
    <nc r="E32">
      <v>457364.94</v>
    </nc>
  </rcc>
  <rcc rId="1391" sId="1" numFmtId="4">
    <oc r="D33">
      <v>34315.01</v>
    </oc>
    <nc r="D33">
      <v>70256.259999999995</v>
    </nc>
  </rcc>
  <rcc rId="1392" sId="1" numFmtId="4">
    <oc r="E33">
      <v>33754.160000000003</v>
    </oc>
    <nc r="E33">
      <v>69760.78</v>
    </nc>
  </rcc>
  <rcc rId="1393" sId="1" numFmtId="4">
    <oc r="D34">
      <v>3117.68</v>
    </oc>
    <nc r="D34">
      <v>105</v>
    </nc>
  </rcc>
  <rcc rId="1394" sId="1" numFmtId="4">
    <oc r="E34">
      <v>2983.16</v>
    </oc>
    <nc r="E34">
      <v>105</v>
    </nc>
  </rcc>
  <rcc rId="1395" sId="1" numFmtId="4">
    <oc r="D35">
      <v>23332.46</v>
    </oc>
    <nc r="D35">
      <v>28377.38</v>
    </nc>
  </rcc>
  <rcc rId="1396" sId="1" numFmtId="4">
    <oc r="E35">
      <v>23241.8</v>
    </oc>
    <nc r="E35">
      <v>27438.77</v>
    </nc>
  </rcc>
  <rcc rId="1397" sId="1" numFmtId="4">
    <oc r="D37">
      <v>28370.2</v>
    </oc>
    <nc r="D37">
      <v>38712.480000000003</v>
    </nc>
  </rcc>
  <rcc rId="1398" sId="1" numFmtId="4">
    <oc r="E37">
      <v>28206.880000000001</v>
    </oc>
    <nc r="E37">
      <v>37922.080000000002</v>
    </nc>
  </rcc>
  <rcc rId="1399" sId="1" numFmtId="4">
    <oc r="D39">
      <v>1718.76</v>
    </oc>
    <nc r="D39">
      <v>3278.58</v>
    </nc>
  </rcc>
  <rcc rId="1400" sId="1" numFmtId="4">
    <oc r="E39">
      <v>1139.17</v>
    </oc>
    <nc r="E39">
      <v>3223.56</v>
    </nc>
  </rcc>
  <rcc rId="1401" sId="1" numFmtId="4">
    <oc r="D40">
      <v>16502.89</v>
    </oc>
    <nc r="D40">
      <v>18523.78</v>
    </nc>
  </rcc>
  <rcc rId="1402" sId="1" numFmtId="4">
    <oc r="E40">
      <v>16163.49</v>
    </oc>
    <nc r="E40">
      <v>17018.64</v>
    </nc>
  </rcc>
  <rcc rId="1403" sId="1" numFmtId="4">
    <oc r="D41">
      <v>95.07</v>
    </oc>
    <nc r="D41">
      <v>0</v>
    </nc>
  </rcc>
  <rcc rId="1404" sId="1" numFmtId="4">
    <oc r="E41">
      <v>45</v>
    </oc>
    <nc r="E41">
      <v>0</v>
    </nc>
  </rcc>
  <rcc rId="1405" sId="1" numFmtId="4">
    <oc r="D43">
      <v>5955.91</v>
    </oc>
    <nc r="D43">
      <v>5060.66</v>
    </nc>
  </rcc>
  <rcc rId="1406" sId="1" numFmtId="4">
    <oc r="E43">
      <v>5955.73</v>
    </oc>
    <nc r="E43">
      <v>5060.62</v>
    </nc>
  </rcc>
  <rcc rId="1407" sId="1" numFmtId="4">
    <oc r="D45">
      <v>3401.72</v>
    </oc>
    <nc r="D45">
      <v>3566.21</v>
    </nc>
  </rcc>
  <rcc rId="1408" sId="1" numFmtId="4">
    <oc r="E45">
      <v>3189.59</v>
    </oc>
    <nc r="E45">
      <v>3515.36</v>
    </nc>
  </rcc>
  <rcc rId="1409" sId="1" numFmtId="4">
    <oc r="D47">
      <v>0</v>
    </oc>
    <nc r="D47">
      <v>25</v>
    </nc>
  </rcc>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1:I41">
    <dxf>
      <fill>
        <patternFill>
          <bgColor theme="5" tint="0.79998168889431442"/>
        </patternFill>
      </fill>
    </dxf>
  </rfmt>
  <rfmt sheetId="1" sqref="A45:I45">
    <dxf>
      <fill>
        <patternFill>
          <bgColor theme="5" tint="0.79998168889431442"/>
        </patternFill>
      </fill>
    </dxf>
  </rfmt>
  <rfmt sheetId="1" sqref="A43:I43">
    <dxf>
      <fill>
        <patternFill>
          <bgColor theme="5" tint="0.79998168889431442"/>
        </patternFill>
      </fill>
    </dxf>
  </rfmt>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43" start="0" length="0">
    <dxf>
      <border>
        <left style="thin">
          <color indexed="64"/>
        </left>
        <right style="thin">
          <color indexed="64"/>
        </right>
        <top style="thin">
          <color indexed="64"/>
        </top>
        <bottom style="thin">
          <color indexed="64"/>
        </bottom>
      </border>
    </dxf>
  </rfmt>
  <rfmt sheetId="1" sqref="H43">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H40" start="0" length="0">
    <dxf>
      <border>
        <left style="thin">
          <color indexed="64"/>
        </left>
        <right style="thin">
          <color indexed="64"/>
        </right>
        <top style="thin">
          <color indexed="64"/>
        </top>
        <bottom style="thin">
          <color indexed="64"/>
        </bottom>
      </border>
    </dxf>
  </rfmt>
  <rfmt sheetId="1" sqref="H40">
    <dxf>
      <border>
        <left style="thin">
          <color indexed="64"/>
        </left>
        <right style="thin">
          <color indexed="64"/>
        </right>
        <top style="thin">
          <color indexed="64"/>
        </top>
        <bottom style="thin">
          <color indexed="64"/>
        </bottom>
        <vertical style="thin">
          <color indexed="64"/>
        </vertical>
        <horizontal style="thin">
          <color indexed="64"/>
        </horizontal>
      </border>
    </dxf>
  </rfmt>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2" sId="1">
    <nc r="H18" t="inlineStr">
      <is>
        <t>Первоначально утвержденные плановые назначения</t>
      </is>
    </nc>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3" sId="1">
    <oc r="H18" t="inlineStr">
      <is>
        <t>Первоначально утвержденные плановые назначения</t>
      </is>
    </oc>
    <nc r="H18" t="inlineStr">
      <is>
        <t>Первоначально утвержденные плановые назначения уменьшены на Субсидии на 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t>
      </is>
    </nc>
  </rcc>
  <rfmt sheetId="1" sqref="H18">
    <dxf>
      <alignment horizontal="left"/>
    </dxf>
  </rfmt>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4" sId="1">
    <oc r="A11" t="inlineStr">
      <is>
        <t xml:space="preserve">      Обеспечение проведения выборов и референдумов</t>
      </is>
    </oc>
    <nc r="A11" t="inlineStr">
      <is>
        <t>Обеспечение проведения выборов и референдумов</t>
      </is>
    </nc>
  </rcc>
  <rcc rId="1685" sId="1">
    <oc r="H18" t="inlineStr">
      <is>
        <t>Первоначально утвержденные плановые назначения уменьшены на Субсидии на 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t>
      </is>
    </oc>
    <nc r="H18" t="inlineStr">
      <is>
        <t>Первоначально утвержденные плановые назначения уменьшены на сумму субсидии на 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t>
      </is>
    </nc>
  </rcc>
  <rcc rId="1686" sId="1">
    <oc r="I18" t="inlineStr">
      <is>
        <t xml:space="preserve">Первоначально утвержденные плановые назначения увелечены за счёт местного бюджета на обеспечение пожарной безопасности на территории Тернейского муниципального округа. Исполнено согласно фактических расходов     </t>
      </is>
    </oc>
    <nc r="I18" t="inlineStr">
      <is>
        <t>Уточненные назначения  исполнены по фактическим расходам</t>
      </is>
    </nc>
  </rcc>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0" sId="1">
    <nc r="H21" t="inlineStr">
      <is>
        <t>отсутствие потребности</t>
      </is>
    </nc>
  </rcc>
  <rcc rId="1691" sId="1">
    <nc r="H20" t="inlineStr">
      <is>
        <t>Остаток субвенции по организации мероприятий при осуществлении деятельности по обращению с животными без владельцев: Норматив по количеству отловленных животных выполнен на 100%. Оказаны не все услуги, а только фактически требуемые</t>
      </is>
    </nc>
  </rcc>
  <rcc rId="1692" sId="1">
    <oc r="I20" t="inlineStr">
      <is>
        <t>Первоначально утвержденные плановые значения увелечены на сумму  распределения средств резервного фонда администрации Тернейского округа по осуществлению деятельности по обращению с животными без владельцев  (на оплату услуг по транспортировке ). Исполнено согласо фактической потребности.</t>
      </is>
    </oc>
    <nc r="I20" t="inlineStr">
      <is>
        <t>Остаток субвенции по организации мероприятий при осуществлении деятельности по обращению с животными без владельцев: Норматив по количеству отловленных животных выполнен на 100%. Оказаны не все услуги, а только фактически требуемые</t>
      </is>
    </nc>
  </rcc>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2:I46" start="0" length="2147483647">
    <dxf>
      <font>
        <color rgb="FFFF0000"/>
      </font>
    </dxf>
  </rfmt>
  <rfmt sheetId="1" xfDxf="1" sqref="H22" start="0" length="0">
    <dxf>
      <font>
        <color auto="1"/>
        <name val="Times New Roman"/>
        <family val="1"/>
        <scheme val="none"/>
      </font>
      <numFmt numFmtId="165" formatCode="0.0"/>
      <fill>
        <patternFill patternType="solid">
          <bgColor theme="0"/>
        </patternFill>
      </fill>
      <alignment horizontal="center" vertical="top" wrapText="1"/>
      <border outline="0">
        <left style="thin">
          <color indexed="64"/>
        </left>
        <right style="thin">
          <color indexed="64"/>
        </right>
        <top style="thin">
          <color indexed="64"/>
        </top>
        <bottom style="thin">
          <color indexed="64"/>
        </bottom>
      </border>
    </dxf>
  </rfmt>
  <rcc rId="1696" sId="1">
    <nc r="H22" t="inlineStr">
      <is>
        <t>Первоначальные плановые назначения уточнены на: ремонт асфальтобетонного покрытия автомобильной дороги за счёт субсидии из краевого бюджета и содержание автомобильных дорог общего пользования местного значения и инженерных сооружений на них</t>
      </is>
    </nc>
  </rcc>
  <rcc rId="1697" sId="1">
    <oc r="I22" t="inlineStr">
      <is>
        <t>Первоначально утвержденные плановые значения увелечены на пополнение дорожного фонда за счёт остатков на 1.01.23 года и плана по акцизам, а также распределения субсидии  с краевого бюджета на ремонт автомобильных дорог общего пользования . Исполнено согласно фактических расходов</t>
      </is>
    </oc>
    <nc r="I22" t="inlineStr">
      <is>
        <t>Уточненные назначения  исполнены по фактическим расходам</t>
      </is>
    </nc>
  </rcc>
  <rfmt sheetId="1" sqref="I22" start="0" length="2147483647">
    <dxf>
      <font>
        <color auto="1"/>
      </font>
    </dxf>
  </rfmt>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01" sId="1">
    <oc r="F21">
      <f>E21/C21*100</f>
    </oc>
    <nc r="F21">
      <f>E21/C21*100</f>
    </nc>
  </rcc>
  <rcc rId="1702" sId="1">
    <oc r="F22">
      <f>E22/C22*100</f>
    </oc>
    <nc r="F22">
      <f>E22/C22*100</f>
    </nc>
  </rcc>
  <rcc rId="1703" sId="1">
    <oc r="F23">
      <v>0</v>
    </oc>
    <nc r="F23">
      <f>E23/C23*100</f>
    </nc>
  </rcc>
  <rcc rId="1704" sId="1">
    <oc r="F7">
      <f>E7/C7*100</f>
    </oc>
    <nc r="F7">
      <f>E7/C7*100</f>
    </nc>
  </rcc>
  <rcc rId="1705" sId="1">
    <oc r="F8">
      <f>E8/C8*100</f>
    </oc>
    <nc r="F8">
      <f>E8/C8*100</f>
    </nc>
  </rcc>
  <rcc rId="1706" sId="1">
    <oc r="F9">
      <f>E9/C9*100</f>
    </oc>
    <nc r="F9">
      <f>E9/C9*100</f>
    </nc>
  </rcc>
  <rcc rId="1707" sId="1">
    <oc r="F10">
      <f>E10/C10*100</f>
    </oc>
    <nc r="F10">
      <f>E10/C10*100</f>
    </nc>
  </rcc>
  <rcc rId="1708" sId="1">
    <oc r="F12">
      <f>E12/C12*100</f>
    </oc>
    <nc r="F12">
      <f>E12/C12*100</f>
    </nc>
  </rcc>
  <rcc rId="1709" sId="1">
    <oc r="F13">
      <f>E13/C13*100</f>
    </oc>
    <nc r="F13">
      <f>E13/C13*100</f>
    </nc>
  </rcc>
  <rfmt sheetId="1" xfDxf="1" sqref="H23" start="0" length="0">
    <dxf>
      <font>
        <color auto="1"/>
        <name val="Times New Roman"/>
        <family val="1"/>
        <scheme val="none"/>
      </font>
      <numFmt numFmtId="165" formatCode="0.0"/>
      <fill>
        <patternFill patternType="solid">
          <bgColor theme="0"/>
        </patternFill>
      </fill>
      <alignment horizontal="center" vertical="top" wrapText="1"/>
      <border outline="0">
        <left style="thin">
          <color indexed="64"/>
        </left>
        <right style="thin">
          <color indexed="64"/>
        </right>
        <top style="thin">
          <color indexed="64"/>
        </top>
        <bottom style="thin">
          <color indexed="64"/>
        </bottom>
      </border>
    </dxf>
  </rfmt>
  <rcc rId="1710" sId="1">
    <nc r="H23" t="inlineStr">
      <is>
        <t>Первоначальные плановые назначения уменьшены на благоустройство территорий, прилегающих к местам туристского показа за счёт субсидии из краевого бюджета.</t>
      </is>
    </nc>
  </rcc>
  <rcc rId="1711" sId="1">
    <oc r="I23" t="inlineStr">
      <is>
        <t xml:space="preserve"> Плановые значения предусмотрены  согласно потребности на реализацию муниципальной программы на проведение землеустроительных работ по описанию местоположения границ. </t>
      </is>
    </oc>
    <nc r="I23" t="inlineStr">
      <is>
        <t xml:space="preserve"> Уточненные назначения  исполнены по фактическим расходам </t>
      </is>
    </nc>
  </rcc>
  <rfmt sheetId="1" sqref="I23" start="0" length="2147483647">
    <dxf>
      <font>
        <color auto="1"/>
      </font>
    </dxf>
  </rfmt>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15" sId="1">
    <nc r="H25" t="inlineStr">
      <is>
        <t>Первоначальные плановые назначения увеличены на капитальный ремонт муниципальных жилых помещения в с.Агзу, в с. Самарга за счёт средств добровольных пожертвований</t>
      </is>
    </nc>
  </rcc>
  <rfmt sheetId="1" xfDxf="1" sqref="I25" start="0" length="0">
    <dxf>
      <font>
        <color rgb="FFFF0000"/>
        <name val="Times New Roman"/>
        <family val="1"/>
        <scheme val="none"/>
      </font>
      <fill>
        <patternFill patternType="solid">
          <bgColor theme="0"/>
        </patternFill>
      </fill>
      <alignment vertical="top" wrapText="1"/>
      <border outline="0">
        <left style="thin">
          <color indexed="64"/>
        </left>
        <right style="thin">
          <color indexed="64"/>
        </right>
        <top style="thin">
          <color indexed="64"/>
        </top>
        <bottom style="thin">
          <color indexed="64"/>
        </bottom>
      </border>
    </dxf>
  </rfmt>
  <rcc rId="1716" sId="1">
    <oc r="I25" t="inlineStr">
      <is>
        <t>Первоначально утвержденные плановые назначения по капитальному ремонту муниципального жилья откорректированы согласно фактической потребности, в том числе за счёт добровольных пожертвований юридических лиц. Исполнено согласно фактических расходов</t>
      </is>
    </oc>
    <nc r="I25" t="inlineStr">
      <is>
        <t>Уточненные назначения  исполнены по фактическим расходам в полном объеме</t>
      </is>
    </nc>
  </rcc>
  <rfmt sheetId="1" sqref="I25" start="0" length="2147483647">
    <dxf>
      <font>
        <color auto="1"/>
      </font>
    </dxf>
  </rfmt>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22:H25">
    <dxf>
      <alignment horizontal="left"/>
    </dxf>
  </rfmt>
  <rfmt sheetId="1" sqref="H20">
    <dxf>
      <alignment horizontal="left"/>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0" sId="1" numFmtId="4">
    <oc r="C6">
      <v>3019.78</v>
    </oc>
    <nc r="C6">
      <v>3137.6</v>
    </nc>
  </rcc>
  <rcc rId="1411" sId="1" numFmtId="4">
    <oc r="C7">
      <v>2481.79</v>
    </oc>
    <nc r="C7">
      <v>2597.61</v>
    </nc>
  </rcc>
  <rfmt sheetId="1" sqref="C6:C7" start="0" length="2147483647">
    <dxf>
      <font>
        <color auto="1"/>
      </font>
    </dxf>
  </rfmt>
  <rcc rId="1412" sId="1" numFmtId="4">
    <oc r="C8">
      <v>73477.09</v>
    </oc>
    <nc r="C8">
      <v>75500.97</v>
    </nc>
  </rcc>
  <rcc rId="1413" sId="1" numFmtId="4">
    <oc r="C9">
      <v>112.47</v>
    </oc>
    <nc r="C9">
      <v>2.04</v>
    </nc>
  </rcc>
  <rcc rId="1414" sId="1" numFmtId="4">
    <oc r="C10">
      <v>12034.49</v>
    </oc>
    <nc r="C10">
      <v>11533.344999999999</v>
    </nc>
  </rcc>
  <rcc rId="1415" sId="1" numFmtId="4">
    <nc r="C11">
      <v>0</v>
    </nc>
  </rcc>
  <rfmt sheetId="1" sqref="C8:C11" start="0" length="2147483647">
    <dxf>
      <font>
        <color auto="1"/>
      </font>
    </dxf>
  </rfmt>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20" sId="1">
    <nc r="H26" t="inlineStr">
      <is>
        <t xml:space="preserve">Первоначально утвержденные плановые значения увелечены Ликвидация несанкционированных свалок, озеленение на территории Тернейского муниципального округа, Разработка ПСД на установку пожарной сигнализации и оповещения в котельных пгт.Терней, Приобретение насосного оборудования для котельных в пгт.Терней, Устройство водозаборной скважины и наружной канализации пгт.Терней </t>
      </is>
    </nc>
  </rcc>
  <rfmt sheetId="1" sqref="H26">
    <dxf>
      <alignment horizontal="left"/>
    </dxf>
  </rfmt>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21" sId="1" xfDxf="1" dxf="1">
    <oc r="I26" t="inlineStr">
      <is>
        <t>Первоначально утвержденные плановые значения увелечены на реализацию  Муниципальной программы "Энергосбережение и повышение энергитической эффективности"  за счёт субсидии  из краевого бюджета на  ремонт котельной №2 и капитальный ремонт теплотрассы в пгт.Терней ,  также распределена дополнительная сумма субсидии на снабжение населения твёрдым топливом . Исполнено согласно фактических расходов.</t>
      </is>
    </oc>
    <nc r="I26" t="inlineStr">
      <is>
        <t>Уточненные назначения  исполнены по фактическим расходам</t>
      </is>
    </nc>
    <ndxf>
      <font>
        <color rgb="FFFF0000"/>
        <name val="Times New Roman"/>
        <family val="1"/>
        <scheme val="none"/>
      </font>
      <fill>
        <patternFill patternType="solid">
          <bgColor theme="0"/>
        </patternFill>
      </fill>
      <alignment vertical="top" wrapText="1"/>
      <border outline="0">
        <left style="thin">
          <color indexed="64"/>
        </left>
        <right style="thin">
          <color indexed="64"/>
        </right>
        <top style="thin">
          <color indexed="64"/>
        </top>
        <bottom style="thin">
          <color indexed="64"/>
        </bottom>
      </border>
    </ndxf>
  </rcc>
  <rfmt sheetId="1" sqref="I26" start="0" length="2147483647">
    <dxf>
      <font>
        <color auto="1"/>
      </font>
    </dxf>
  </rfmt>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22" sId="1">
    <nc r="H27" t="inlineStr">
      <is>
        <t xml:space="preserve">Первоначально утвержденные плановые назначения увелечены </t>
      </is>
    </nc>
  </rcc>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23" sId="1">
    <oc r="H27" t="inlineStr">
      <is>
        <t xml:space="preserve">Первоначально утвержденные плановые назначения увелечены </t>
      </is>
    </oc>
    <nc r="H27" t="inlineStr">
      <is>
        <t xml:space="preserve">Первоначально утвержденные плановые назначения Реализация проекта "Символ детства" инициативного бюджетирования по направлению "Молодежный бюджет" (устройство циркуляционного фонтана) за счёт субсидии из увелечены </t>
      </is>
    </nc>
  </rcc>
  <rcc rId="1724" sId="1">
    <oc r="H26" t="inlineStr">
      <is>
        <t xml:space="preserve">Первоначально утвержденные плановые значения увелечены Ликвидация несанкционированных свалок, озеленение на территории Тернейского муниципального округа, Разработка ПСД на установку пожарной сигнализации и оповещения в котельных пгт.Терней, Приобретение насосного оборудования для котельных в пгт.Терней, Устройство водозаборной скважины и наружной канализации пгт.Терней </t>
      </is>
    </oc>
    <nc r="H26" t="inlineStr">
      <is>
        <t xml:space="preserve">Первоначально утвержденные плановые значения увелечены ликвидацию несанкционированных свалок, озеленение на территории Тернейского муниципального округа, разработку ПСД на установку пожарной сигнализации и оповещения в котельных пгт.Терней, приобретение насосного оборудования для котельных в пгт.Терней, устройство водозаборной скважины и наружной канализации пгт.Терней </t>
      </is>
    </nc>
  </rcc>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27">
    <dxf>
      <alignment horizontal="left"/>
    </dxf>
  </rfmt>
  <rcc rId="1725" sId="1">
    <oc r="H27" t="inlineStr">
      <is>
        <t xml:space="preserve">Первоначально утвержденные плановые назначения Реализация проекта "Символ детства" инициативного бюджетирования по направлению "Молодежный бюджет" (устройство циркуляционного фонтана) за счёт субсидии из увелечены </t>
      </is>
    </oc>
    <nc r="H27" t="inlineStr">
      <is>
        <t>Первоначально утвержденные плановые назначения на  реализация проекта "Символ детства" инициативного бюджетирования по направлению "Молодежный бюджет" (устройство циркуляционного фонтана) за счёт субсидии из краевого бюдета, мероприятия по инвентаризации кладбищ, стен скорби, крематориев, а также мест захоронений на кладбищах и в стенах скорби, расположенных на территории Приморского края (софинансирование), благоустройство территории С. Агзу за счёт добровольных пожертвований, Реализация проектов, инициируемых жителями Тернейского округа, по решению вопросов местного значения, за счёт иных межбюджетных трансфертов из краевого бюджета бюджета</t>
      </is>
    </nc>
  </rcc>
  <rcc rId="1726" sId="1">
    <oc r="I27" t="inlineStr">
      <is>
        <t xml:space="preserve">Первоначально утвержденные плановые назначения увелечены  в связи с распределением иных межбюджетных трансфертов из краевого бюджета на   реализацию проектов , инициируемых жителями Тернейского округа, по решению вопросов местного значения, а также за счёт средств местного бюджета на содержание объектов благоустройства и благоустройство общественный территорий .  Исполнено согласно фактических расходов. </t>
      </is>
    </oc>
    <nc r="I27" t="inlineStr">
      <is>
        <t>Уточненные назначения  исполнены по фактическим расходам</t>
      </is>
    </nc>
  </rcc>
  <rfmt sheetId="1" sqref="I27" start="0" length="2147483647">
    <dxf>
      <font>
        <color auto="1"/>
      </font>
    </dxf>
  </rfmt>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30" sId="1">
    <nc r="H28" t="inlineStr">
      <is>
        <t>Сумма расходов исполнена в полном объёме</t>
      </is>
    </nc>
  </rcc>
  <rcc rId="1731" sId="1">
    <oc r="I28" t="inlineStr">
      <is>
        <t>Первоначально утвержденные плановые значения увелечены  по субвенция на регистрации и учёт граждан, имеющих право на получение жилищных субсидий в связи с переселением из районов крайнего Севера и приравненных к ним местностям</t>
      </is>
    </oc>
    <nc r="I28" t="inlineStr">
      <is>
        <t>Сумма расходов исполнена в полном объёме</t>
      </is>
    </nc>
  </rcc>
  <rfmt sheetId="1" sqref="I28" start="0" length="2147483647">
    <dxf>
      <font>
        <color auto="1"/>
      </font>
    </dxf>
  </rfmt>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35" sId="1">
    <oc r="I30" t="inlineStr">
      <is>
        <t>Первоначально утвержденные плановые значения увелечены на текущее содержание учреждений дошкольного образования  и реализацию программных мероприятий , а также распределения  дополнительной  субвенции  из бюджета Приморского края на реализацию гос.гарантий ( увеличение заработной платы). Исполнено согласно фактических расходов.</t>
      </is>
    </oc>
    <nc r="I30" t="inlineStr">
      <is>
        <t>Уточненные назначения  исполнены по фактическим расходам</t>
      </is>
    </nc>
  </rcc>
  <rfmt sheetId="1" sqref="I30" start="0" length="2147483647">
    <dxf>
      <font>
        <color auto="1"/>
      </font>
    </dxf>
  </rfmt>
  <rcc rId="1736" sId="1">
    <nc r="H30" t="inlineStr">
      <is>
        <t>Первоначальные плановые назначения уточнены по фактической потребности, исполнено по фактической потребности</t>
      </is>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37" sId="1" xfDxf="1" dxf="1">
    <nc r="H31" t="inlineStr">
      <is>
        <t>Первоначальные плановые назначения уточнены по фактической потребности</t>
      </is>
    </nc>
    <ndxf>
      <font>
        <color auto="1"/>
        <name val="Times New Roman"/>
        <family val="1"/>
        <scheme val="none"/>
      </font>
      <numFmt numFmtId="165" formatCode="0.0"/>
      <fill>
        <patternFill patternType="solid">
          <bgColor theme="0"/>
        </patternFill>
      </fill>
      <alignment horizontal="center" vertical="top" wrapText="1"/>
      <border outline="0">
        <left style="thin">
          <color indexed="64"/>
        </left>
        <right style="thin">
          <color indexed="64"/>
        </right>
        <top style="thin">
          <color indexed="64"/>
        </top>
      </border>
    </ndxf>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qref="I31" start="0" length="0">
    <dxf>
      <font>
        <color rgb="FFFF0000"/>
        <name val="Times New Roman"/>
        <family val="1"/>
        <scheme val="none"/>
      </font>
      <alignment wrapText="1"/>
    </dxf>
  </rfmt>
  <rfmt sheetId="1" sqref="I31" start="0" length="2147483647">
    <dxf>
      <font>
        <color auto="1"/>
      </font>
    </dxf>
  </rfmt>
  <rcc rId="1738" sId="1">
    <oc r="I31" t="inlineStr">
      <is>
        <t>Первоначально утвержденные бюджетные назначения увеличены субвенции на обеспечение гос.гарантий за счёт краевого бюджета, также увеличены расходы на текущее содержание учреждений за счёт местного бюджета  и по 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(строительство СОШ в п.Светлая). Законом  ПК от 20.12.2022 №253-КЗ "О краевом бюджете на 2023 год " от 19.12.2023 г. №489-КЗ уменьшена сумма субсидии  на строительство средней общеобразовательной школы на 80 мест пгт.Светлая  на – 70 000 000,00 руб.( уточнённый план по субсидии составил 196 992 999,20). В Решение  о бюджете Тернейского округа уменьшение субсидии не внесены. Исполнено согласно фактических расходов.</t>
      </is>
    </oc>
    <nc r="I31" t="inlineStr">
      <is>
        <t>не исполнено субсидии на строительство, реконструкция и приобретение зданий муниципальных общеобразовательных организаций, сумма субсидии на создание новых мест в общеобразовательных организациях, расположенных в сельской местности и посёлках городского типа   за счет средств краевого бюджета (Строительство средней общеобразовательной школы на 80 мест пгт.Светлая) перенесена на 2025 год  в размере 85 000 000,00. В связи с тем, что сумма муниципального контракта на выполнение работ по строительству средней общеобразовательной школы на 80 мест пгт.Светлая в  2024 году осталась неизменной - плановые бюджетные ассигнования  также не изменились</t>
      </is>
    </nc>
  </rcc>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2" start="0" length="2147483647">
    <dxf>
      <font>
        <color auto="1"/>
      </font>
    </dxf>
  </rfmt>
  <rcc rId="1416" sId="1" numFmtId="4">
    <oc r="C13">
      <v>46495</v>
    </oc>
    <nc r="C13">
      <v>41102.86</v>
    </nc>
  </rcc>
  <rcc rId="1417" sId="1" numFmtId="4">
    <oc r="C16">
      <v>830.19</v>
    </oc>
    <nc r="C16">
      <v>1035.1300000000001</v>
    </nc>
  </rcc>
  <rfmt sheetId="1" sqref="C13:C16" start="0" length="2147483647">
    <dxf>
      <font>
        <color auto="1"/>
      </font>
    </dxf>
  </rfmt>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4">
    <dxf>
      <alignment vertical="top"/>
    </dxf>
  </rfmt>
  <rfmt sheetId="1" sqref="H30">
    <dxf>
      <alignment horizontal="left"/>
    </dxf>
  </rfmt>
  <rfmt sheetId="1" sqref="H31">
    <dxf>
      <alignment horizontal="left"/>
    </dxf>
  </rfmt>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qref="H32" start="0" length="0">
    <dxf>
      <font>
        <color auto="1"/>
        <name val="Times New Roman"/>
        <family val="1"/>
        <scheme val="none"/>
      </font>
      <numFmt numFmtId="165" formatCode="0.0"/>
      <fill>
        <patternFill patternType="solid">
          <bgColor theme="0"/>
        </patternFill>
      </fill>
      <alignment horizontal="center" vertical="top" wrapText="1"/>
      <border outline="0">
        <left style="thin">
          <color indexed="64"/>
        </left>
        <right style="thin">
          <color indexed="64"/>
        </right>
        <top style="thin">
          <color indexed="64"/>
        </top>
        <bottom style="thin">
          <color indexed="64"/>
        </bottom>
      </border>
    </dxf>
  </rfmt>
  <rcc rId="1748" sId="1">
    <nc r="H32" t="inlineStr">
      <is>
        <t>Первоначально утвержденные плановые назначения увелечены на текущее содержание учреждений (ФОТ, на оплату коммунальных расходов, на спонсорские пожерствования для оплаты проезда спортсменов к месту проведения соревнований). Исполнено по фактической потребности</t>
      </is>
    </nc>
  </rcc>
  <rcc rId="1749" sId="1">
    <oc r="I32" t="inlineStr">
      <is>
        <t>Первоначально утвержденные плановые назначения увелечены на текущее содержание учреждений доп.образования за счёт местного бюджета , в том числе за  счёт поступления добровольных пожертвований. Исполнено согласно фактических расходов</t>
      </is>
    </oc>
    <nc r="I32" t="inlineStr">
      <is>
        <t>Уточненые плановые назначения исполнены по фактической потребности, задолженность отсутсвует.</t>
      </is>
    </nc>
  </rcc>
  <rfmt sheetId="1" sqref="I32" start="0" length="2147483647">
    <dxf>
      <font>
        <color auto="1"/>
      </font>
    </dxf>
  </rfmt>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53" sId="1">
    <oc r="H32" t="inlineStr">
      <is>
        <t>Первоначально утвержденные плановые назначения увелечены на текущее содержание учреждений (ФОТ, на оплату коммунальных расходов, на спонсорские пожерствования для оплаты проезда спортсменов к месту проведения соревнований). Исполнено по фактической потребности</t>
      </is>
    </oc>
    <nc r="H32" t="inlineStr">
      <is>
        <t>Первоначально утвержденные плановые назначения увелечены на текущее содержание учреждений (ФОТ, на оплату коммунальных расходов, на содержание в связи с переходом в новое здание на спонсорские пожерствования для оплаты проезда спортсменов к месту проведения соревнований). Исполнено по фактической потребности</t>
      </is>
    </nc>
  </rcc>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57" sId="1">
    <nc r="H33" t="inlineStr">
      <is>
        <t>Сумма расходов исполнена в полном объёме</t>
      </is>
    </nc>
  </rcc>
  <rcc rId="1758" sId="1">
    <oc r="I33" t="inlineStr">
      <is>
        <t>перенесены расходы в сумме 3177,00 тыс.руб. на  подраздел 0709 ( корректировка КБК).</t>
      </is>
    </oc>
    <nc r="I33" t="inlineStr">
      <is>
        <t>Сумма расходов исполнена в полном объёме</t>
      </is>
    </nc>
  </rcc>
  <rfmt sheetId="1" sqref="I33" start="0" length="2147483647">
    <dxf>
      <font>
        <color auto="1"/>
      </font>
    </dxf>
  </rfmt>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32">
    <dxf>
      <alignment horizontal="left"/>
    </dxf>
  </rfmt>
  <rcc rId="1762" sId="1">
    <nc r="H34" t="inlineStr">
      <is>
        <t>Первоначальные плановые назначения уточнены по фактической потребности, исполнено по фактической потребности</t>
      </is>
    </nc>
  </rcc>
  <rcc rId="1763" sId="1">
    <oc r="I34" t="inlineStr">
      <is>
        <t>Произведена корректировка текущих расходов на содержание  МКУ ЦОДОУ , в том числе индексация заработной платы с 1.10. и 1.12.2023 года. Также перенесены расходы в сумме 3177,00 тыс.руб. с подраздела 0707 ( корректировка КБК) .Исполнено согласно фактических расходов</t>
      </is>
    </oc>
    <nc r="I34" t="inlineStr">
      <is>
        <t>Уточненные назначения  исполнены по фактическим расходам</t>
      </is>
    </nc>
  </rcc>
  <rfmt sheetId="1" sqref="I34" start="0" length="2147483647">
    <dxf>
      <font>
        <color auto="1"/>
      </font>
    </dxf>
  </rfmt>
  <rfmt sheetId="1" sqref="H34:I34">
    <dxf>
      <alignment horizontal="left"/>
    </dxf>
  </rfmt>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34">
    <dxf>
      <alignment vertical="top"/>
    </dxf>
  </rfmt>
  <rfmt sheetId="1" xfDxf="1" sqref="H36" start="0" length="0">
    <dxf>
      <font>
        <color auto="1"/>
        <name val="Times New Roman"/>
        <family val="1"/>
        <scheme val="none"/>
      </font>
      <numFmt numFmtId="165" formatCode="0.0"/>
      <fill>
        <patternFill patternType="solid">
          <bgColor theme="0"/>
        </patternFill>
      </fill>
      <alignment horizontal="center" vertical="top" wrapText="1"/>
      <border outline="0">
        <left style="thin">
          <color indexed="64"/>
        </left>
        <right style="thin">
          <color indexed="64"/>
        </right>
        <top style="thin">
          <color indexed="64"/>
        </top>
        <bottom style="thin">
          <color indexed="64"/>
        </bottom>
      </border>
    </dxf>
  </rfmt>
  <rcc rId="1767" sId="1">
    <nc r="H36" t="inlineStr">
      <is>
        <t>Первоначальные плановые покказатели уточнены на реализацию проекта инициативного бюджетирования по направлению "Твой проект" за счёт субсидии из краевого бюджета, организацию и проведение культурно-массовых мероприятий в Тернейском муниципальном округе в том числе за счет добровольных пожертвований и на обеспечение деятельности (ФОТ, содержание, проезд по двухлетке)</t>
      </is>
    </nc>
  </rcc>
  <rfmt sheetId="1" sqref="H36">
    <dxf>
      <alignment horizontal="left"/>
    </dxf>
  </rfmt>
  <rcc rId="1768" sId="1">
    <oc r="I36" t="inlineStr">
      <is>
        <t>Уточнены бюджетные назначения с местного бюджета на текущее содержание учреждений, в том числе заработная плата. Также распределены средства субсидии 6000,00 тыс.руб. на реализацию инициативного бюджетирования " Твой проект"</t>
      </is>
    </oc>
    <nc r="I36" t="inlineStr">
      <is>
        <t>Уточнены бюджетные назначения исполнены по фактической потребности</t>
      </is>
    </nc>
  </rcc>
  <rfmt sheetId="1" sqref="I36" start="0" length="2147483647">
    <dxf>
      <font>
        <color auto="1"/>
      </font>
    </dxf>
  </rfmt>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38" start="0" length="2147483647">
    <dxf>
      <font>
        <b val="0"/>
      </font>
    </dxf>
  </rfmt>
  <rcc rId="1772" sId="1">
    <nc r="H38" t="inlineStr">
      <is>
        <t>Первоначальные плановые покказатели уточнены на сумму распределенного резервного фонда</t>
      </is>
    </nc>
  </rcc>
  <rcc rId="1773" sId="1">
    <oc r="I38" t="inlineStr">
      <is>
        <t>Первоначальные плановые назначения скорректированы в связи с увеличением  суммы субвенции из бюджета Приморского края на обеспечение мер социальной поддержки педагогическим работникам муниципальных образовательных организаций , а также распределения средств резервного фонда администрации Тернейского округа ( материальная  помощь семьям погибших в СВО) . Исполнено согласно фактической потребности.</t>
      </is>
    </oc>
    <nc r="I38" t="inlineStr">
      <is>
        <t>Уточнены бюджетные назначения исполнены по фактической потребности</t>
      </is>
    </nc>
  </rcc>
  <rfmt sheetId="1" sqref="I38" start="0" length="2147483647">
    <dxf>
      <font>
        <color auto="1"/>
      </font>
    </dxf>
  </rfmt>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4" sId="1" xfDxf="1" dxf="1">
    <nc r="H39" t="inlineStr">
      <is>
        <t>Первоначальные плановые покказатели уточнены</t>
      </is>
    </nc>
    <ndxf>
      <font>
        <color auto="1"/>
        <name val="Times New Roman"/>
        <family val="1"/>
        <scheme val="none"/>
      </font>
      <numFmt numFmtId="165" formatCode="0.0"/>
      <fill>
        <patternFill patternType="solid">
          <bgColor theme="0"/>
        </patternFill>
      </fill>
      <alignment horizontal="center" vertical="top" wrapText="1"/>
      <border outline="0">
        <left style="thin">
          <color indexed="64"/>
        </left>
        <top style="thin">
          <color indexed="64"/>
        </top>
        <bottom style="thin">
          <color indexed="64"/>
        </bottom>
      </border>
    </ndxf>
  </rcc>
  <rfmt sheetId="1" sqref="H38">
    <dxf>
      <alignment horizontal="left"/>
    </dxf>
  </rfmt>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39">
    <dxf>
      <alignment horizontal="left"/>
    </dxf>
  </rfmt>
  <rcc rId="1778" sId="1">
    <oc r="H39" t="inlineStr">
      <is>
        <t>Первоначальные плановые покказатели уточнены</t>
      </is>
    </oc>
    <nc r="H39" t="inlineStr">
      <is>
        <t xml:space="preserve">Первоначальные плановые покказатели уменьшены на сумму рсходов на обеспечение жилыми помещениями детей-сирот и детей, оставшихся без попечения родителей, лиц из их числа за счет средств краевого бюджета, на сумму расходов субвенции на компенсацию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сумму субвенции бюджетам муниципальных образований ПК на реализацию гос.полномочий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                </t>
      </is>
    </nc>
  </rcc>
  <rcc rId="1779" sId="1">
    <oc r="I39" t="inlineStr">
      <is>
        <t xml:space="preserve">   Первоначальные плановые назначения скорректированы в связи с уменьшением суммы субвенции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и  субвенции  на реализацию гос. 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t>
      </is>
    </oc>
    <nc r="I39" t="inlineStr">
      <is>
        <t>Исполнено по фактически сложившейся потребности, задолженность отсутствует</t>
      </is>
    </nc>
  </rcc>
  <rfmt sheetId="1" sqref="I39" start="0" length="2147483647">
    <dxf>
      <font>
        <color auto="1"/>
      </font>
    </dxf>
  </rfmt>
  <rfmt sheetId="1" sqref="I39">
    <dxf>
      <alignment vertical="top"/>
    </dxf>
  </rfmt>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3" sId="1">
    <nc r="H40" t="inlineStr">
      <is>
        <t>отсутствие потребности</t>
      </is>
    </nc>
  </rcc>
  <rcc rId="1784" sId="1">
    <nc r="I40" t="inlineStr">
      <is>
        <t>Отсутствие потребности.</t>
      </is>
    </nc>
  </rcc>
  <rfmt sheetId="1" sqref="I40">
    <dxf>
      <alignment vertical="top"/>
    </dxf>
  </rfmt>
  <rfmt sheetId="1" sqref="I40" start="0" length="2147483647">
    <dxf>
      <font>
        <color auto="1"/>
      </font>
    </dxf>
  </rfmt>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7" start="0" length="2147483647">
    <dxf>
      <font>
        <color auto="1"/>
      </font>
    </dxf>
  </rfmt>
  <rcc rId="1418" sId="1" numFmtId="4">
    <oc r="C19">
      <v>1000</v>
    </oc>
    <nc r="C19">
      <v>3043.09</v>
    </nc>
  </rcc>
  <rcc rId="1419" sId="1" numFmtId="4">
    <oc r="C21">
      <v>164</v>
    </oc>
    <nc r="C21">
      <v>555.17999999999995</v>
    </nc>
  </rcc>
  <rfmt sheetId="1" sqref="C18:C21" start="0" length="2147483647">
    <dxf>
      <font>
        <color auto="1"/>
      </font>
    </dxf>
  </rfmt>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xfDxf="1" sqref="H42" start="0" length="0">
    <dxf>
      <font>
        <color auto="1"/>
        <name val="Times New Roman"/>
        <family val="1"/>
        <scheme val="none"/>
      </font>
      <numFmt numFmtId="165" formatCode="0.0"/>
      <fill>
        <patternFill patternType="solid">
          <bgColor theme="0"/>
        </patternFill>
      </fill>
      <alignment horizontal="center" vertical="top" wrapText="1"/>
      <border outline="0">
        <left style="thin">
          <color indexed="64"/>
        </left>
        <top style="thin">
          <color indexed="64"/>
        </top>
        <bottom style="thin">
          <color indexed="64"/>
        </bottom>
      </border>
    </dxf>
  </rfmt>
  <rcc rId="1788" sId="1">
    <nc r="H42" t="inlineStr">
      <is>
        <t xml:space="preserve">Первоначальные плановые показатели умеьшены на капитальный ремонт части здания спорткомплекса, в пгт.Пластун, за счёт субсидии из краевого бюджет </t>
      </is>
    </nc>
  </rcc>
  <rcc rId="1789" sId="1">
    <oc r="I42" t="inlineStr">
      <is>
        <t xml:space="preserve">Первоначальные плановые назначения увеличены в связи сувеличением расходов на разработку проектно-сметной документации по объекту: "Капитальный ремонт части здания спорткомплекса, расположенного по адресу:  пгт.Пластун, ул.Лермонтова,д.28" и расходы на участие сборных команд Тернейского муниципального округа в физкультурных и спортивных мероприятиях муниципального, межмуниципального ,краевого уровней </t>
      </is>
    </oc>
    <nc r="I42" t="inlineStr">
      <is>
        <t xml:space="preserve">Уточненые плановые назначения исполнены </t>
      </is>
    </nc>
  </rcc>
  <rfmt sheetId="1" sqref="I42" start="0" length="2147483647">
    <dxf>
      <font>
        <color auto="1"/>
      </font>
    </dxf>
  </rfmt>
  <rfmt sheetId="1" sqref="I42">
    <dxf>
      <alignment vertical="top"/>
    </dxf>
  </rfmt>
  <rfmt sheetId="1" sqref="H42">
    <dxf>
      <alignment horizontal="left"/>
    </dxf>
  </rfmt>
  <rfmt sheetId="1" sqref="H40">
    <dxf>
      <alignment horizontal="left"/>
    </dxf>
  </rfmt>
  <rcc rId="1790" sId="1">
    <oc r="I44" t="inlineStr">
      <is>
        <t>Увеличение  плана на обеспечение деятельности  МКУ "Редакция газеты "Вестник Тернея"</t>
      </is>
    </oc>
    <nc r="I44" t="inlineStr">
      <is>
        <t>Уточненые плановые назначения исполнены по фактической потребности</t>
      </is>
    </nc>
  </rcc>
  <rfmt sheetId="1" sqref="I44" start="0" length="2147483647">
    <dxf>
      <font>
        <color auto="1"/>
      </font>
    </dxf>
  </rfmt>
  <rcc rId="1791" sId="1">
    <nc r="H44" t="inlineStr">
      <is>
        <t>Первоначальные плановые показатели уточнены на текущее содержание редакции газеты "Вестник Тернея" (ФОТ, содержание)</t>
      </is>
    </nc>
  </rcc>
  <rfmt sheetId="1" sqref="H44">
    <dxf>
      <alignment horizontal="left"/>
    </dxf>
  </rfmt>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95" sId="1">
    <nc r="H46" t="inlineStr">
      <is>
        <t xml:space="preserve"> Бюджетные кредиты не оформлялись</t>
      </is>
    </nc>
  </rcc>
  <rfmt sheetId="1" sqref="H46" start="0" length="2147483647">
    <dxf/>
  </rfmt>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46" start="0" length="2147483647">
    <dxf>
      <font>
        <color auto="1"/>
      </font>
    </dxf>
  </rfmt>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96" sId="1">
    <oc r="H26" t="inlineStr">
      <is>
        <t xml:space="preserve">Первоначально утвержденные плановые значения увелечены ликвидацию несанкционированных свалок, озеленение на территории Тернейского муниципального округа, разработку ПСД на установку пожарной сигнализации и оповещения в котельных пгт.Терней, приобретение насосного оборудования для котельных в пгт.Терней, устройство водозаборной скважины и наружной канализации пгт.Терней </t>
      </is>
    </oc>
    <nc r="H26" t="inlineStr">
      <is>
        <t>Первоначально утвержденные плановые значения увелечены ликвидацию несанкционированных свалок, озеленение на территории Тернейского муниципального округа, разработку ПСД на установку пожарной сигнализации и оповещения в котельных пгт.Терней, приобретение насосного оборудования для котельных в пгт.Терней, устройство водозаборной скважины и наружной канализации пгт.Терней, на сумму субсидии на возмещение выпадающих доходов организациям, оказывающим услуги по снабжению населения твёрдым топливом, для стабилизации работы за счёт краевого бюджет</t>
      </is>
    </nc>
  </rcc>
  <rcv guid="{7CDF6FA8-A59B-467D-92E0-5C32B145D17A}" action="delete"/>
  <rdn rId="0" localSheetId="1" customView="1" name="Z_7CDF6FA8_A59B_467D_92E0_5C32B145D17A_.wvu.PrintArea" hidden="1" oldHidden="1">
    <formula>' для открытого бюджета'!$A$1:$I$47</formula>
    <oldFormula>' для открытого бюджета'!$A$1:$I$47</oldFormula>
  </rdn>
  <rdn rId="0" localSheetId="1" customView="1" name="Z_7CDF6FA8_A59B_467D_92E0_5C32B145D17A_.wvu.PrintTitles" hidden="1" oldHidden="1">
    <formula>' для открытого бюджета'!$3:$4</formula>
    <oldFormula>' для открытого бюджета'!$3:$4</oldFormula>
  </rdn>
  <rdn rId="0" localSheetId="1" customView="1" name="Z_7CDF6FA8_A59B_467D_92E0_5C32B145D17A_.wvu.FilterData" hidden="1" oldHidden="1">
    <formula>' для открытого бюджета'!$A$3:$J$47</formula>
    <oldFormula>' для открытого бюджета'!$A$3:$J$47</oldFormula>
  </rdn>
  <rcv guid="{7CDF6FA8-A59B-467D-92E0-5C32B145D17A}" action="add"/>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0" sId="1">
    <oc r="H42" t="inlineStr">
      <is>
        <t xml:space="preserve">Первоначальные плановые показатели умеьшены на капитальный ремонт части здания спорткомплекса, в пгт.Пластун, за счёт субсидии из краевого бюджет </t>
      </is>
    </oc>
    <nc r="H42" t="inlineStr">
      <is>
        <t xml:space="preserve">Первоначальные плановые показатели умеьшены на сумму субсидии на капитальный ремонт части здания спорткомплекса, в пгт.Пластун, за счёт субсидии из краевого бюджет </t>
      </is>
    </nc>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1" sId="1">
    <oc r="H6" t="inlineStr">
      <is>
        <t xml:space="preserve">Первоначально утвержденные плановые назначения увелечены на  ФОТ главы ТМО, т.к. ФОТ был заложен не в полном объёме </t>
      </is>
    </oc>
    <nc r="H6" t="inlineStr">
      <is>
        <t xml:space="preserve">Первоначально утвержденные плановые назначения увелечены на  ФОТ главы ТМО, т.к. ФОТ был запланирован не в полном объёме </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D4E70EAC-E5EA-45D7-BB4C-36EBEB1A3765}" name="User" id="-887024353" dateTime="2023-03-15T16:05:08"/>
</user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5"/>
  <sheetViews>
    <sheetView tabSelected="1" view="pageBreakPreview" zoomScale="90" zoomScaleNormal="90" zoomScaleSheetLayoutView="100" workbookViewId="0">
      <pane xSplit="1" ySplit="3" topLeftCell="B4" activePane="bottomRight" state="frozen"/>
      <selection pane="topRight" activeCell="B1" sqref="B1"/>
      <selection pane="bottomLeft" activeCell="A4" sqref="A4"/>
      <selection pane="bottomRight" activeCell="H6" sqref="H6"/>
    </sheetView>
  </sheetViews>
  <sheetFormatPr defaultColWidth="9.140625" defaultRowHeight="15.75" x14ac:dyDescent="0.25"/>
  <cols>
    <col min="1" max="1" width="44.140625" style="39" customWidth="1"/>
    <col min="2" max="2" width="6.28515625" style="40" customWidth="1"/>
    <col min="3" max="3" width="12.7109375" style="1" customWidth="1"/>
    <col min="4" max="4" width="13" style="1" customWidth="1"/>
    <col min="5" max="5" width="12.42578125" style="1" customWidth="1"/>
    <col min="6" max="6" width="7" style="35" customWidth="1"/>
    <col min="7" max="7" width="6.5703125" style="35" customWidth="1"/>
    <col min="8" max="8" width="49.28515625" style="35" customWidth="1"/>
    <col min="9" max="9" width="52" style="34" customWidth="1"/>
    <col min="10" max="10" width="17" style="34" customWidth="1"/>
    <col min="11" max="11" width="14.28515625" style="36" customWidth="1"/>
    <col min="12" max="12" width="12.85546875" style="34" customWidth="1"/>
    <col min="13" max="13" width="19.140625" style="34" customWidth="1"/>
    <col min="14" max="14" width="23.42578125" style="36" customWidth="1"/>
    <col min="15" max="15" width="19.7109375" style="34" customWidth="1"/>
    <col min="16" max="16" width="26.7109375" style="34" customWidth="1"/>
    <col min="17" max="17" width="35.140625" style="34" customWidth="1"/>
    <col min="18" max="18" width="25.5703125" style="34" customWidth="1"/>
    <col min="19" max="19" width="14.85546875" style="34" customWidth="1"/>
    <col min="20" max="16384" width="9.140625" style="34"/>
  </cols>
  <sheetData>
    <row r="1" spans="1:14" s="2" customFormat="1" ht="33" customHeight="1" x14ac:dyDescent="0.25">
      <c r="A1" s="117"/>
      <c r="B1" s="117"/>
      <c r="C1" s="118"/>
      <c r="D1" s="117"/>
      <c r="E1" s="3"/>
      <c r="F1" s="65"/>
      <c r="G1" s="65"/>
      <c r="H1" s="65"/>
      <c r="I1" s="37" t="s">
        <v>95</v>
      </c>
      <c r="J1" s="55"/>
      <c r="K1" s="38"/>
      <c r="N1" s="38"/>
    </row>
    <row r="2" spans="1:14" s="2" customFormat="1" ht="40.5" customHeight="1" x14ac:dyDescent="0.25">
      <c r="A2" s="119" t="s">
        <v>86</v>
      </c>
      <c r="B2" s="119"/>
      <c r="C2" s="119"/>
      <c r="D2" s="119"/>
      <c r="E2" s="119"/>
      <c r="F2" s="119"/>
      <c r="G2" s="119"/>
      <c r="H2" s="119"/>
      <c r="I2" s="119"/>
      <c r="K2" s="38"/>
      <c r="N2" s="38"/>
    </row>
    <row r="3" spans="1:14" s="2" customFormat="1" ht="90" customHeight="1" x14ac:dyDescent="0.25">
      <c r="A3" s="19" t="s">
        <v>67</v>
      </c>
      <c r="B3" s="19" t="s">
        <v>66</v>
      </c>
      <c r="C3" s="41" t="s">
        <v>87</v>
      </c>
      <c r="D3" s="42" t="s">
        <v>88</v>
      </c>
      <c r="E3" s="42" t="s">
        <v>89</v>
      </c>
      <c r="F3" s="42" t="s">
        <v>93</v>
      </c>
      <c r="G3" s="42" t="s">
        <v>94</v>
      </c>
      <c r="H3" s="42" t="s">
        <v>92</v>
      </c>
      <c r="I3" s="42" t="s">
        <v>96</v>
      </c>
      <c r="J3" s="56"/>
      <c r="K3" s="57"/>
      <c r="N3" s="38"/>
    </row>
    <row r="4" spans="1:14" s="2" customFormat="1" x14ac:dyDescent="0.25">
      <c r="A4" s="14" t="s">
        <v>65</v>
      </c>
      <c r="B4" s="14">
        <v>2</v>
      </c>
      <c r="C4" s="43">
        <v>3</v>
      </c>
      <c r="D4" s="44">
        <v>4</v>
      </c>
      <c r="E4" s="44">
        <v>5</v>
      </c>
      <c r="F4" s="44">
        <v>6</v>
      </c>
      <c r="G4" s="44"/>
      <c r="H4" s="44">
        <v>7</v>
      </c>
      <c r="I4" s="22">
        <v>8</v>
      </c>
      <c r="K4" s="38"/>
      <c r="N4" s="38"/>
    </row>
    <row r="5" spans="1:14" s="26" customFormat="1" ht="31.5" x14ac:dyDescent="0.25">
      <c r="A5" s="88" t="s">
        <v>64</v>
      </c>
      <c r="B5" s="89" t="s">
        <v>63</v>
      </c>
      <c r="C5" s="90">
        <f>C6+C7+C8+C10+C12+C13+C9+C11</f>
        <v>151338.01499999998</v>
      </c>
      <c r="D5" s="90">
        <f t="shared" ref="D5:E5" si="0">D6+D7+D8+D10+D12+D13+D9+D11</f>
        <v>171086.80099999998</v>
      </c>
      <c r="E5" s="90">
        <f t="shared" si="0"/>
        <v>165203.15899999999</v>
      </c>
      <c r="F5" s="91">
        <f t="shared" ref="F5:F13" si="1">E5/C5*100</f>
        <v>109.1617059996459</v>
      </c>
      <c r="G5" s="91">
        <f>E5/D5*100</f>
        <v>96.561019338949478</v>
      </c>
      <c r="H5" s="91"/>
      <c r="I5" s="92"/>
      <c r="K5" s="48"/>
      <c r="N5" s="25"/>
    </row>
    <row r="6" spans="1:14" s="26" customFormat="1" ht="45" customHeight="1" x14ac:dyDescent="0.25">
      <c r="A6" s="17" t="s">
        <v>62</v>
      </c>
      <c r="B6" s="14" t="s">
        <v>61</v>
      </c>
      <c r="C6" s="58">
        <v>3632.32</v>
      </c>
      <c r="D6" s="58">
        <v>3873.5189999999998</v>
      </c>
      <c r="E6" s="58">
        <v>3873.5189999999998</v>
      </c>
      <c r="F6" s="62">
        <f t="shared" si="1"/>
        <v>106.64035657651307</v>
      </c>
      <c r="G6" s="82">
        <f t="shared" ref="G6:G47" si="2">E6/D6*100</f>
        <v>100</v>
      </c>
      <c r="H6" s="84" t="s">
        <v>132</v>
      </c>
      <c r="I6" s="17" t="s">
        <v>97</v>
      </c>
      <c r="K6" s="48"/>
      <c r="N6" s="25"/>
    </row>
    <row r="7" spans="1:14" s="26" customFormat="1" ht="44.25" customHeight="1" x14ac:dyDescent="0.25">
      <c r="A7" s="17" t="s">
        <v>60</v>
      </c>
      <c r="B7" s="14" t="s">
        <v>59</v>
      </c>
      <c r="C7" s="58">
        <v>2624.79</v>
      </c>
      <c r="D7" s="58">
        <v>3158.0839999999998</v>
      </c>
      <c r="E7" s="58">
        <v>3022.7629999999999</v>
      </c>
      <c r="F7" s="62">
        <f t="shared" si="1"/>
        <v>115.16208915760879</v>
      </c>
      <c r="G7" s="82">
        <f t="shared" si="2"/>
        <v>95.715091808830934</v>
      </c>
      <c r="H7" s="84" t="s">
        <v>102</v>
      </c>
      <c r="I7" s="17" t="s">
        <v>98</v>
      </c>
      <c r="J7" s="49"/>
      <c r="K7" s="48"/>
      <c r="N7" s="25"/>
    </row>
    <row r="8" spans="1:14" s="26" customFormat="1" ht="59.25" customHeight="1" x14ac:dyDescent="0.25">
      <c r="A8" s="17" t="s">
        <v>58</v>
      </c>
      <c r="B8" s="14" t="s">
        <v>57</v>
      </c>
      <c r="C8" s="58">
        <v>82730.06</v>
      </c>
      <c r="D8" s="58">
        <v>87857.784</v>
      </c>
      <c r="E8" s="58">
        <v>87276.418999999994</v>
      </c>
      <c r="F8" s="62">
        <f t="shared" si="1"/>
        <v>105.4954136380416</v>
      </c>
      <c r="G8" s="82">
        <f t="shared" si="2"/>
        <v>99.338288568716919</v>
      </c>
      <c r="H8" s="84" t="s">
        <v>101</v>
      </c>
      <c r="I8" s="85" t="s">
        <v>99</v>
      </c>
      <c r="J8" s="50"/>
      <c r="K8" s="51"/>
      <c r="N8" s="25"/>
    </row>
    <row r="9" spans="1:14" s="26" customFormat="1" ht="19.5" customHeight="1" x14ac:dyDescent="0.25">
      <c r="A9" s="74" t="s">
        <v>70</v>
      </c>
      <c r="B9" s="43" t="s">
        <v>71</v>
      </c>
      <c r="C9" s="58">
        <v>8.0120000000000005</v>
      </c>
      <c r="D9" s="58">
        <v>8.0120000000000005</v>
      </c>
      <c r="E9" s="58">
        <v>8.0120000000000005</v>
      </c>
      <c r="F9" s="62">
        <f t="shared" si="1"/>
        <v>100</v>
      </c>
      <c r="G9" s="82">
        <f t="shared" si="2"/>
        <v>100</v>
      </c>
      <c r="H9" s="84" t="s">
        <v>100</v>
      </c>
      <c r="I9" s="85" t="s">
        <v>100</v>
      </c>
      <c r="J9" s="50"/>
      <c r="K9" s="48"/>
      <c r="N9" s="25"/>
    </row>
    <row r="10" spans="1:14" s="26" customFormat="1" ht="45" customHeight="1" x14ac:dyDescent="0.25">
      <c r="A10" s="17" t="s">
        <v>56</v>
      </c>
      <c r="B10" s="14" t="s">
        <v>55</v>
      </c>
      <c r="C10" s="58">
        <v>12789.73</v>
      </c>
      <c r="D10" s="58">
        <v>15498.337</v>
      </c>
      <c r="E10" s="58">
        <v>15311.114</v>
      </c>
      <c r="F10" s="62">
        <f t="shared" si="1"/>
        <v>119.71413000899942</v>
      </c>
      <c r="G10" s="82">
        <f t="shared" si="2"/>
        <v>98.791980068571235</v>
      </c>
      <c r="H10" s="62" t="s">
        <v>104</v>
      </c>
      <c r="I10" s="86" t="s">
        <v>99</v>
      </c>
      <c r="K10" s="48"/>
      <c r="N10" s="25"/>
    </row>
    <row r="11" spans="1:14" s="26" customFormat="1" ht="31.5" customHeight="1" x14ac:dyDescent="0.25">
      <c r="A11" s="17" t="s">
        <v>107</v>
      </c>
      <c r="B11" s="43" t="s">
        <v>85</v>
      </c>
      <c r="C11" s="58">
        <v>0</v>
      </c>
      <c r="D11" s="58">
        <v>0</v>
      </c>
      <c r="E11" s="58">
        <v>0</v>
      </c>
      <c r="F11" s="62">
        <v>0</v>
      </c>
      <c r="G11" s="82">
        <v>0</v>
      </c>
      <c r="H11" s="83"/>
      <c r="I11" s="86"/>
      <c r="K11" s="48"/>
      <c r="N11" s="25"/>
    </row>
    <row r="12" spans="1:14" s="26" customFormat="1" ht="45" customHeight="1" x14ac:dyDescent="0.25">
      <c r="A12" s="17" t="s">
        <v>54</v>
      </c>
      <c r="B12" s="14" t="s">
        <v>53</v>
      </c>
      <c r="C12" s="58">
        <v>1000</v>
      </c>
      <c r="D12" s="58">
        <v>4722.3559999999998</v>
      </c>
      <c r="E12" s="58">
        <v>0</v>
      </c>
      <c r="F12" s="62">
        <f t="shared" si="1"/>
        <v>0</v>
      </c>
      <c r="G12" s="82">
        <f t="shared" si="2"/>
        <v>0</v>
      </c>
      <c r="H12" s="83" t="s">
        <v>103</v>
      </c>
      <c r="I12" s="85" t="s">
        <v>103</v>
      </c>
      <c r="J12" s="49"/>
      <c r="K12" s="48"/>
      <c r="L12" s="27"/>
      <c r="N12" s="25"/>
    </row>
    <row r="13" spans="1:14" s="26" customFormat="1" ht="90" customHeight="1" x14ac:dyDescent="0.25">
      <c r="A13" s="17" t="s">
        <v>52</v>
      </c>
      <c r="B13" s="14" t="s">
        <v>51</v>
      </c>
      <c r="C13" s="58">
        <v>48553.103000000003</v>
      </c>
      <c r="D13" s="58">
        <v>55968.709000000003</v>
      </c>
      <c r="E13" s="58">
        <v>55711.332000000002</v>
      </c>
      <c r="F13" s="62">
        <f t="shared" si="1"/>
        <v>114.74309273291968</v>
      </c>
      <c r="G13" s="82">
        <f t="shared" si="2"/>
        <v>99.540141260002983</v>
      </c>
      <c r="H13" s="84" t="s">
        <v>105</v>
      </c>
      <c r="I13" s="17" t="s">
        <v>99</v>
      </c>
      <c r="J13" s="50"/>
      <c r="K13" s="51"/>
      <c r="L13" s="27"/>
      <c r="N13" s="27"/>
    </row>
    <row r="14" spans="1:14" s="26" customFormat="1" ht="30" customHeight="1" x14ac:dyDescent="0.25">
      <c r="A14" s="93" t="s">
        <v>74</v>
      </c>
      <c r="B14" s="94" t="s">
        <v>72</v>
      </c>
      <c r="C14" s="95">
        <f>C15</f>
        <v>1435.09</v>
      </c>
      <c r="D14" s="95">
        <f>D15+D16</f>
        <v>1587.0509999999999</v>
      </c>
      <c r="E14" s="95">
        <f>E15+E16</f>
        <v>1587.0509999999999</v>
      </c>
      <c r="F14" s="96">
        <f>E14/C14*100</f>
        <v>110.58895260924402</v>
      </c>
      <c r="G14" s="91">
        <f t="shared" si="2"/>
        <v>100</v>
      </c>
      <c r="H14" s="97"/>
      <c r="I14" s="98"/>
      <c r="J14" s="50"/>
      <c r="K14" s="51"/>
      <c r="L14" s="27"/>
      <c r="N14" s="27"/>
    </row>
    <row r="15" spans="1:14" s="26" customFormat="1" ht="21.75" customHeight="1" x14ac:dyDescent="0.25">
      <c r="A15" s="75" t="s">
        <v>75</v>
      </c>
      <c r="B15" s="43" t="s">
        <v>73</v>
      </c>
      <c r="C15" s="81">
        <v>1435.09</v>
      </c>
      <c r="D15" s="66">
        <v>1437.0509999999999</v>
      </c>
      <c r="E15" s="66">
        <v>1437.0509999999999</v>
      </c>
      <c r="F15" s="67">
        <f>E15/C15*100</f>
        <v>100.13664648210217</v>
      </c>
      <c r="G15" s="82">
        <f t="shared" si="2"/>
        <v>100</v>
      </c>
      <c r="H15" s="84" t="s">
        <v>100</v>
      </c>
      <c r="I15" s="75" t="s">
        <v>100</v>
      </c>
      <c r="J15" s="50"/>
      <c r="K15" s="51"/>
      <c r="L15" s="27"/>
      <c r="N15" s="27"/>
    </row>
    <row r="16" spans="1:14" s="26" customFormat="1" ht="45" customHeight="1" x14ac:dyDescent="0.25">
      <c r="A16" s="75" t="s">
        <v>91</v>
      </c>
      <c r="B16" s="68" t="s">
        <v>90</v>
      </c>
      <c r="C16" s="81">
        <v>0</v>
      </c>
      <c r="D16" s="72">
        <v>150</v>
      </c>
      <c r="E16" s="72">
        <v>150</v>
      </c>
      <c r="F16" s="73">
        <v>0</v>
      </c>
      <c r="G16" s="82">
        <f t="shared" si="2"/>
        <v>100</v>
      </c>
      <c r="H16" s="84" t="s">
        <v>106</v>
      </c>
      <c r="I16" s="75" t="s">
        <v>99</v>
      </c>
      <c r="J16" s="50"/>
      <c r="K16" s="51"/>
      <c r="L16" s="27"/>
      <c r="N16" s="27"/>
    </row>
    <row r="17" spans="1:14" s="26" customFormat="1" ht="27.75" customHeight="1" x14ac:dyDescent="0.25">
      <c r="A17" s="99" t="s">
        <v>50</v>
      </c>
      <c r="B17" s="100" t="s">
        <v>49</v>
      </c>
      <c r="C17" s="90">
        <f>C18</f>
        <v>22662.94</v>
      </c>
      <c r="D17" s="90">
        <f t="shared" ref="D17:E17" si="3">D18</f>
        <v>2570.3789999999999</v>
      </c>
      <c r="E17" s="90">
        <f t="shared" si="3"/>
        <v>2500.701</v>
      </c>
      <c r="F17" s="101">
        <f t="shared" ref="F17:F23" si="4">E17/C17*100</f>
        <v>11.034318583555356</v>
      </c>
      <c r="G17" s="91">
        <f t="shared" si="2"/>
        <v>97.289193539162909</v>
      </c>
      <c r="H17" s="102"/>
      <c r="I17" s="103"/>
      <c r="J17" s="50"/>
      <c r="K17" s="51"/>
      <c r="N17" s="25"/>
    </row>
    <row r="18" spans="1:14" s="26" customFormat="1" ht="75" customHeight="1" x14ac:dyDescent="0.25">
      <c r="A18" s="76" t="s">
        <v>77</v>
      </c>
      <c r="B18" s="47" t="s">
        <v>76</v>
      </c>
      <c r="C18" s="80">
        <v>22662.94</v>
      </c>
      <c r="D18" s="60">
        <v>2570.3789999999999</v>
      </c>
      <c r="E18" s="60">
        <v>2500.701</v>
      </c>
      <c r="F18" s="79">
        <f t="shared" si="4"/>
        <v>11.034318583555356</v>
      </c>
      <c r="G18" s="82">
        <f t="shared" si="2"/>
        <v>97.289193539162909</v>
      </c>
      <c r="H18" s="107" t="s">
        <v>108</v>
      </c>
      <c r="I18" s="76" t="s">
        <v>99</v>
      </c>
      <c r="J18" s="50"/>
      <c r="K18" s="51"/>
      <c r="L18" s="27"/>
      <c r="M18" s="52"/>
      <c r="N18" s="27"/>
    </row>
    <row r="19" spans="1:14" s="26" customFormat="1" ht="20.45" customHeight="1" x14ac:dyDescent="0.2">
      <c r="A19" s="99" t="s">
        <v>48</v>
      </c>
      <c r="B19" s="89" t="s">
        <v>47</v>
      </c>
      <c r="C19" s="90">
        <f>C20+C21+C22+C23</f>
        <v>189026.84700000004</v>
      </c>
      <c r="D19" s="90">
        <f t="shared" ref="D19:E19" si="5">D20+D21+D22+D23</f>
        <v>195187.86800000002</v>
      </c>
      <c r="E19" s="90">
        <f t="shared" si="5"/>
        <v>188391.25100000002</v>
      </c>
      <c r="F19" s="91">
        <f t="shared" si="4"/>
        <v>99.663753583108743</v>
      </c>
      <c r="G19" s="91">
        <f t="shared" si="2"/>
        <v>96.517910119290818</v>
      </c>
      <c r="H19" s="97"/>
      <c r="I19" s="104"/>
      <c r="J19" s="53"/>
      <c r="K19" s="48"/>
      <c r="L19" s="28"/>
      <c r="N19" s="25"/>
    </row>
    <row r="20" spans="1:14" s="26" customFormat="1" ht="77.25" customHeight="1" x14ac:dyDescent="0.25">
      <c r="A20" s="17" t="s">
        <v>46</v>
      </c>
      <c r="B20" s="14" t="s">
        <v>45</v>
      </c>
      <c r="C20" s="58">
        <v>870.55799999999999</v>
      </c>
      <c r="D20" s="58">
        <v>870.55799999999999</v>
      </c>
      <c r="E20" s="58">
        <v>542.69000000000005</v>
      </c>
      <c r="F20" s="62">
        <f t="shared" si="4"/>
        <v>62.338178501604723</v>
      </c>
      <c r="G20" s="82">
        <f t="shared" si="2"/>
        <v>62.338178501604723</v>
      </c>
      <c r="H20" s="84" t="s">
        <v>110</v>
      </c>
      <c r="I20" s="87" t="s">
        <v>110</v>
      </c>
      <c r="J20" s="50"/>
      <c r="K20" s="51"/>
      <c r="L20" s="45"/>
      <c r="M20" s="29"/>
      <c r="N20" s="25"/>
    </row>
    <row r="21" spans="1:14" s="26" customFormat="1" ht="18.75" x14ac:dyDescent="0.25">
      <c r="A21" s="17" t="s">
        <v>44</v>
      </c>
      <c r="B21" s="14" t="s">
        <v>43</v>
      </c>
      <c r="C21" s="58">
        <v>3.4</v>
      </c>
      <c r="D21" s="58">
        <v>3.4</v>
      </c>
      <c r="E21" s="58">
        <v>0</v>
      </c>
      <c r="F21" s="62">
        <f t="shared" si="4"/>
        <v>0</v>
      </c>
      <c r="G21" s="82">
        <f t="shared" si="2"/>
        <v>0</v>
      </c>
      <c r="H21" s="83" t="s">
        <v>109</v>
      </c>
      <c r="I21" s="87" t="s">
        <v>82</v>
      </c>
      <c r="J21" s="50"/>
      <c r="K21" s="51"/>
      <c r="L21" s="28"/>
      <c r="M21" s="25"/>
      <c r="N21" s="25"/>
    </row>
    <row r="22" spans="1:14" s="26" customFormat="1" ht="59.25" customHeight="1" x14ac:dyDescent="0.25">
      <c r="A22" s="17" t="s">
        <v>42</v>
      </c>
      <c r="B22" s="14" t="s">
        <v>41</v>
      </c>
      <c r="C22" s="58">
        <v>177755.14</v>
      </c>
      <c r="D22" s="58">
        <v>193173.09</v>
      </c>
      <c r="E22" s="58">
        <v>186707.74100000001</v>
      </c>
      <c r="F22" s="62">
        <f t="shared" si="4"/>
        <v>105.03647939519499</v>
      </c>
      <c r="G22" s="82">
        <f t="shared" si="2"/>
        <v>96.653079888094155</v>
      </c>
      <c r="H22" s="84" t="s">
        <v>111</v>
      </c>
      <c r="I22" s="87" t="s">
        <v>99</v>
      </c>
      <c r="J22" s="50"/>
      <c r="K22" s="51"/>
      <c r="L22" s="28"/>
      <c r="N22" s="25"/>
    </row>
    <row r="23" spans="1:14" s="26" customFormat="1" ht="57" customHeight="1" x14ac:dyDescent="0.25">
      <c r="A23" s="17" t="s">
        <v>81</v>
      </c>
      <c r="B23" s="43" t="s">
        <v>80</v>
      </c>
      <c r="C23" s="58">
        <v>10397.749</v>
      </c>
      <c r="D23" s="58">
        <v>1140.82</v>
      </c>
      <c r="E23" s="58">
        <v>1140.82</v>
      </c>
      <c r="F23" s="62">
        <f t="shared" si="4"/>
        <v>10.971797838166703</v>
      </c>
      <c r="G23" s="82">
        <f t="shared" si="2"/>
        <v>100</v>
      </c>
      <c r="H23" s="84" t="s">
        <v>112</v>
      </c>
      <c r="I23" s="87" t="s">
        <v>113</v>
      </c>
      <c r="J23" s="50"/>
      <c r="K23" s="51"/>
      <c r="L23" s="28"/>
      <c r="N23" s="25"/>
    </row>
    <row r="24" spans="1:14" s="26" customFormat="1" ht="27" customHeight="1" x14ac:dyDescent="0.2">
      <c r="A24" s="99" t="s">
        <v>40</v>
      </c>
      <c r="B24" s="89" t="s">
        <v>39</v>
      </c>
      <c r="C24" s="90">
        <f>C25+C26+C28+C27</f>
        <v>13638.754000000001</v>
      </c>
      <c r="D24" s="90">
        <f>D25+D26+D28+D27</f>
        <v>28649.535000000003</v>
      </c>
      <c r="E24" s="90">
        <f t="shared" ref="E24" si="6">E25+E26+E28+E27</f>
        <v>28387.817000000003</v>
      </c>
      <c r="F24" s="90">
        <f t="shared" ref="F24:F39" si="7">E24/C24*100</f>
        <v>208.14083896520165</v>
      </c>
      <c r="G24" s="91">
        <f t="shared" si="2"/>
        <v>99.086484300705052</v>
      </c>
      <c r="H24" s="108"/>
      <c r="I24" s="104"/>
      <c r="J24" s="50"/>
      <c r="K24" s="51"/>
      <c r="L24" s="28"/>
      <c r="N24" s="25"/>
    </row>
    <row r="25" spans="1:14" s="26" customFormat="1" ht="58.5" customHeight="1" x14ac:dyDescent="0.25">
      <c r="A25" s="17" t="s">
        <v>38</v>
      </c>
      <c r="B25" s="18" t="s">
        <v>37</v>
      </c>
      <c r="C25" s="58">
        <v>2000</v>
      </c>
      <c r="D25" s="58">
        <v>2726.636</v>
      </c>
      <c r="E25" s="58">
        <v>2726.636</v>
      </c>
      <c r="F25" s="58">
        <f t="shared" si="7"/>
        <v>136.33180000000002</v>
      </c>
      <c r="G25" s="82">
        <f t="shared" si="2"/>
        <v>100</v>
      </c>
      <c r="H25" s="109" t="s">
        <v>114</v>
      </c>
      <c r="I25" s="87" t="s">
        <v>115</v>
      </c>
      <c r="J25" s="50"/>
      <c r="K25" s="51"/>
      <c r="L25" s="28"/>
      <c r="N25" s="25"/>
    </row>
    <row r="26" spans="1:14" s="26" customFormat="1" ht="180.75" customHeight="1" x14ac:dyDescent="0.25">
      <c r="A26" s="17" t="s">
        <v>36</v>
      </c>
      <c r="B26" s="14" t="s">
        <v>35</v>
      </c>
      <c r="C26" s="58">
        <v>1688.1569999999999</v>
      </c>
      <c r="D26" s="58">
        <v>6710.2049999999999</v>
      </c>
      <c r="E26" s="58">
        <v>6669.11</v>
      </c>
      <c r="F26" s="62">
        <f t="shared" si="7"/>
        <v>395.05271132957421</v>
      </c>
      <c r="G26" s="82">
        <f t="shared" si="2"/>
        <v>99.387574597199333</v>
      </c>
      <c r="H26" s="84" t="s">
        <v>130</v>
      </c>
      <c r="I26" s="87" t="s">
        <v>99</v>
      </c>
      <c r="J26" s="50"/>
      <c r="K26" s="51"/>
      <c r="N26" s="25"/>
    </row>
    <row r="27" spans="1:14" s="26" customFormat="1" ht="227.25" customHeight="1" x14ac:dyDescent="0.25">
      <c r="A27" s="17" t="s">
        <v>79</v>
      </c>
      <c r="B27" s="43" t="s">
        <v>78</v>
      </c>
      <c r="C27" s="58">
        <v>9890.2630000000008</v>
      </c>
      <c r="D27" s="58">
        <v>19152.36</v>
      </c>
      <c r="E27" s="58">
        <v>18931.737000000001</v>
      </c>
      <c r="F27" s="62">
        <f t="shared" si="7"/>
        <v>191.41793297104434</v>
      </c>
      <c r="G27" s="82">
        <f t="shared" si="2"/>
        <v>98.848063632889108</v>
      </c>
      <c r="H27" s="84" t="s">
        <v>116</v>
      </c>
      <c r="I27" s="87" t="s">
        <v>99</v>
      </c>
      <c r="J27" s="50"/>
      <c r="K27" s="51"/>
      <c r="N27" s="25"/>
    </row>
    <row r="28" spans="1:14" s="26" customFormat="1" ht="30" x14ac:dyDescent="0.25">
      <c r="A28" s="17" t="s">
        <v>34</v>
      </c>
      <c r="B28" s="14" t="s">
        <v>33</v>
      </c>
      <c r="C28" s="58">
        <v>60.334000000000003</v>
      </c>
      <c r="D28" s="58">
        <v>60.334000000000003</v>
      </c>
      <c r="E28" s="58">
        <v>60.334000000000003</v>
      </c>
      <c r="F28" s="62">
        <f t="shared" si="7"/>
        <v>100</v>
      </c>
      <c r="G28" s="82">
        <f t="shared" si="2"/>
        <v>100</v>
      </c>
      <c r="H28" s="83" t="s">
        <v>100</v>
      </c>
      <c r="I28" s="77" t="s">
        <v>100</v>
      </c>
      <c r="J28" s="50"/>
      <c r="K28" s="51"/>
      <c r="L28" s="29"/>
      <c r="M28" s="48"/>
      <c r="N28" s="25"/>
    </row>
    <row r="29" spans="1:14" s="26" customFormat="1" ht="18.75" x14ac:dyDescent="0.25">
      <c r="A29" s="99" t="s">
        <v>32</v>
      </c>
      <c r="B29" s="89" t="s">
        <v>31</v>
      </c>
      <c r="C29" s="90">
        <f>C30+C31+C33+C34+C32</f>
        <v>521600.66200000001</v>
      </c>
      <c r="D29" s="90">
        <f>D30+D31+D33+D34+D32</f>
        <v>619174.28200000001</v>
      </c>
      <c r="E29" s="90">
        <f t="shared" ref="E29" si="8">E30+E31+E33+E34+E32</f>
        <v>514507.87700000004</v>
      </c>
      <c r="F29" s="91">
        <f t="shared" si="7"/>
        <v>98.640188650680813</v>
      </c>
      <c r="G29" s="91">
        <f t="shared" si="2"/>
        <v>83.095808717714164</v>
      </c>
      <c r="H29" s="97"/>
      <c r="I29" s="103"/>
      <c r="J29" s="50"/>
      <c r="K29" s="51"/>
      <c r="N29" s="25"/>
    </row>
    <row r="30" spans="1:14" s="26" customFormat="1" ht="46.5" customHeight="1" x14ac:dyDescent="0.25">
      <c r="A30" s="77" t="s">
        <v>30</v>
      </c>
      <c r="B30" s="16" t="s">
        <v>29</v>
      </c>
      <c r="C30" s="58">
        <v>135798.1</v>
      </c>
      <c r="D30" s="58">
        <v>140167.68700000001</v>
      </c>
      <c r="E30" s="58">
        <v>138973.829</v>
      </c>
      <c r="F30" s="62">
        <f t="shared" si="7"/>
        <v>102.33856659261065</v>
      </c>
      <c r="G30" s="82">
        <f t="shared" si="2"/>
        <v>99.148264464120032</v>
      </c>
      <c r="H30" s="84" t="s">
        <v>117</v>
      </c>
      <c r="I30" s="85" t="s">
        <v>99</v>
      </c>
      <c r="J30" s="50"/>
      <c r="K30" s="51"/>
      <c r="L30" s="29"/>
      <c r="N30" s="25"/>
    </row>
    <row r="31" spans="1:14" s="26" customFormat="1" ht="206.25" customHeight="1" x14ac:dyDescent="0.25">
      <c r="A31" s="77" t="s">
        <v>28</v>
      </c>
      <c r="B31" s="16" t="s">
        <v>27</v>
      </c>
      <c r="C31" s="58">
        <v>314902.31099999999</v>
      </c>
      <c r="D31" s="61">
        <v>403954.375</v>
      </c>
      <c r="E31" s="61">
        <v>302837.304</v>
      </c>
      <c r="F31" s="62">
        <f t="shared" si="7"/>
        <v>96.168650855026598</v>
      </c>
      <c r="G31" s="82">
        <f t="shared" si="2"/>
        <v>74.968195108667899</v>
      </c>
      <c r="H31" s="107" t="s">
        <v>118</v>
      </c>
      <c r="I31" s="55" t="s">
        <v>119</v>
      </c>
      <c r="J31" s="50"/>
      <c r="K31" s="51"/>
      <c r="N31" s="25"/>
    </row>
    <row r="32" spans="1:14" s="26" customFormat="1" ht="105.75" customHeight="1" x14ac:dyDescent="0.25">
      <c r="A32" s="77" t="s">
        <v>69</v>
      </c>
      <c r="B32" s="15" t="s">
        <v>68</v>
      </c>
      <c r="C32" s="58">
        <v>39850.339999999997</v>
      </c>
      <c r="D32" s="61">
        <v>44923.296999999999</v>
      </c>
      <c r="E32" s="61">
        <v>43036.264999999999</v>
      </c>
      <c r="F32" s="62">
        <f t="shared" si="7"/>
        <v>107.99472476269965</v>
      </c>
      <c r="G32" s="82">
        <f t="shared" si="2"/>
        <v>95.799435646942825</v>
      </c>
      <c r="H32" s="84" t="s">
        <v>121</v>
      </c>
      <c r="I32" s="110" t="s">
        <v>120</v>
      </c>
      <c r="J32" s="50"/>
      <c r="K32" s="51"/>
      <c r="N32" s="25"/>
    </row>
    <row r="33" spans="1:15" s="26" customFormat="1" ht="25.5" customHeight="1" x14ac:dyDescent="0.25">
      <c r="A33" s="77" t="s">
        <v>26</v>
      </c>
      <c r="B33" s="16" t="s">
        <v>25</v>
      </c>
      <c r="C33" s="58">
        <v>120</v>
      </c>
      <c r="D33" s="64">
        <v>120</v>
      </c>
      <c r="E33" s="64">
        <v>120</v>
      </c>
      <c r="F33" s="62">
        <f t="shared" si="7"/>
        <v>100</v>
      </c>
      <c r="G33" s="63">
        <f t="shared" si="2"/>
        <v>100</v>
      </c>
      <c r="H33" s="83" t="s">
        <v>100</v>
      </c>
      <c r="I33" s="111" t="s">
        <v>100</v>
      </c>
      <c r="J33" s="50"/>
      <c r="K33" s="51"/>
      <c r="N33" s="25"/>
    </row>
    <row r="34" spans="1:15" s="26" customFormat="1" ht="45" x14ac:dyDescent="0.25">
      <c r="A34" s="77" t="s">
        <v>24</v>
      </c>
      <c r="B34" s="16" t="s">
        <v>23</v>
      </c>
      <c r="C34" s="58">
        <v>30929.911</v>
      </c>
      <c r="D34" s="61">
        <v>30008.922999999999</v>
      </c>
      <c r="E34" s="61">
        <v>29540.478999999999</v>
      </c>
      <c r="F34" s="62">
        <f t="shared" si="7"/>
        <v>95.507804726628535</v>
      </c>
      <c r="G34" s="82">
        <f t="shared" si="2"/>
        <v>98.438984298103605</v>
      </c>
      <c r="H34" s="112" t="s">
        <v>117</v>
      </c>
      <c r="I34" s="113" t="s">
        <v>99</v>
      </c>
      <c r="J34" s="50"/>
      <c r="K34" s="51"/>
      <c r="N34" s="25"/>
    </row>
    <row r="35" spans="1:15" s="26" customFormat="1" ht="25.5" customHeight="1" x14ac:dyDescent="0.25">
      <c r="A35" s="99" t="s">
        <v>22</v>
      </c>
      <c r="B35" s="89" t="s">
        <v>21</v>
      </c>
      <c r="C35" s="90">
        <f>C36</f>
        <v>37803.110999999997</v>
      </c>
      <c r="D35" s="90">
        <f t="shared" ref="D35:E35" si="9">D36</f>
        <v>46406.504999999997</v>
      </c>
      <c r="E35" s="90">
        <f t="shared" si="9"/>
        <v>46117.49</v>
      </c>
      <c r="F35" s="91">
        <f t="shared" si="7"/>
        <v>121.99390150720663</v>
      </c>
      <c r="G35" s="91">
        <f t="shared" si="2"/>
        <v>99.377210156205479</v>
      </c>
      <c r="H35" s="97"/>
      <c r="I35" s="103"/>
      <c r="J35" s="50"/>
      <c r="K35" s="51"/>
      <c r="N35" s="25"/>
    </row>
    <row r="36" spans="1:15" s="26" customFormat="1" ht="120" customHeight="1" x14ac:dyDescent="0.25">
      <c r="A36" s="17" t="s">
        <v>20</v>
      </c>
      <c r="B36" s="16" t="s">
        <v>19</v>
      </c>
      <c r="C36" s="58">
        <v>37803.110999999997</v>
      </c>
      <c r="D36" s="58">
        <v>46406.504999999997</v>
      </c>
      <c r="E36" s="58">
        <v>46117.49</v>
      </c>
      <c r="F36" s="62">
        <f t="shared" si="7"/>
        <v>121.99390150720663</v>
      </c>
      <c r="G36" s="82">
        <f t="shared" si="2"/>
        <v>99.377210156205479</v>
      </c>
      <c r="H36" s="84" t="s">
        <v>122</v>
      </c>
      <c r="I36" s="17" t="s">
        <v>123</v>
      </c>
      <c r="J36" s="50"/>
      <c r="K36" s="51"/>
      <c r="N36" s="25"/>
    </row>
    <row r="37" spans="1:15" s="26" customFormat="1" ht="18.75" x14ac:dyDescent="0.25">
      <c r="A37" s="99" t="s">
        <v>18</v>
      </c>
      <c r="B37" s="89" t="s">
        <v>17</v>
      </c>
      <c r="C37" s="90">
        <f>C38+C39</f>
        <v>42921.72</v>
      </c>
      <c r="D37" s="90">
        <f>D38+D39+D40</f>
        <v>28501.965</v>
      </c>
      <c r="E37" s="90">
        <f>E38+E39+E40</f>
        <v>19685.513999999999</v>
      </c>
      <c r="F37" s="101">
        <f t="shared" si="7"/>
        <v>45.863758488709209</v>
      </c>
      <c r="G37" s="91">
        <f t="shared" si="2"/>
        <v>69.067216944515934</v>
      </c>
      <c r="H37" s="102"/>
      <c r="I37" s="103"/>
      <c r="J37" s="50"/>
      <c r="K37" s="51"/>
      <c r="N37" s="25"/>
    </row>
    <row r="38" spans="1:15" s="26" customFormat="1" ht="29.25" customHeight="1" x14ac:dyDescent="0.25">
      <c r="A38" s="78" t="s">
        <v>16</v>
      </c>
      <c r="B38" s="69" t="s">
        <v>15</v>
      </c>
      <c r="C38" s="80">
        <v>2530</v>
      </c>
      <c r="D38" s="71">
        <v>3805.4</v>
      </c>
      <c r="E38" s="71">
        <v>3805.4</v>
      </c>
      <c r="F38" s="70">
        <f t="shared" si="7"/>
        <v>150.4110671936759</v>
      </c>
      <c r="G38" s="82">
        <f t="shared" si="2"/>
        <v>100</v>
      </c>
      <c r="H38" s="107" t="s">
        <v>124</v>
      </c>
      <c r="I38" s="17" t="s">
        <v>123</v>
      </c>
      <c r="J38" s="50"/>
      <c r="K38" s="51"/>
      <c r="L38" s="27"/>
      <c r="N38" s="27"/>
    </row>
    <row r="39" spans="1:15" s="26" customFormat="1" ht="229.5" customHeight="1" x14ac:dyDescent="0.25">
      <c r="A39" s="77" t="s">
        <v>14</v>
      </c>
      <c r="B39" s="16" t="s">
        <v>13</v>
      </c>
      <c r="C39" s="58">
        <v>40391.72</v>
      </c>
      <c r="D39" s="61">
        <v>24696.564999999999</v>
      </c>
      <c r="E39" s="61">
        <v>15880.114</v>
      </c>
      <c r="F39" s="62">
        <f t="shared" si="7"/>
        <v>39.315270555450468</v>
      </c>
      <c r="G39" s="82">
        <f t="shared" si="2"/>
        <v>64.300901765083523</v>
      </c>
      <c r="H39" s="114" t="s">
        <v>125</v>
      </c>
      <c r="I39" s="115" t="s">
        <v>126</v>
      </c>
      <c r="J39" s="50"/>
      <c r="K39" s="51"/>
      <c r="L39" s="27"/>
      <c r="M39" s="46"/>
      <c r="N39" s="25"/>
      <c r="O39" s="25"/>
    </row>
    <row r="40" spans="1:15" s="26" customFormat="1" ht="16.5" customHeight="1" x14ac:dyDescent="0.25">
      <c r="A40" s="77" t="s">
        <v>83</v>
      </c>
      <c r="B40" s="16">
        <v>1006</v>
      </c>
      <c r="C40" s="58">
        <v>0</v>
      </c>
      <c r="D40" s="61">
        <v>0</v>
      </c>
      <c r="E40" s="61">
        <v>0</v>
      </c>
      <c r="F40" s="62">
        <v>0</v>
      </c>
      <c r="G40" s="82">
        <v>0</v>
      </c>
      <c r="H40" s="84" t="s">
        <v>109</v>
      </c>
      <c r="I40" s="116" t="s">
        <v>82</v>
      </c>
      <c r="J40" s="50"/>
      <c r="K40" s="51"/>
      <c r="L40" s="27"/>
      <c r="M40" s="46"/>
      <c r="N40" s="25"/>
      <c r="O40" s="25"/>
    </row>
    <row r="41" spans="1:15" s="26" customFormat="1" ht="22.5" customHeight="1" x14ac:dyDescent="0.25">
      <c r="A41" s="99" t="s">
        <v>12</v>
      </c>
      <c r="B41" s="89" t="s">
        <v>11</v>
      </c>
      <c r="C41" s="90">
        <f>C42</f>
        <v>59500.79</v>
      </c>
      <c r="D41" s="90">
        <f t="shared" ref="D41:E41" si="10">D42</f>
        <v>56008.669000000002</v>
      </c>
      <c r="E41" s="90">
        <f t="shared" si="10"/>
        <v>56008.423999999999</v>
      </c>
      <c r="F41" s="91">
        <f>E41/C41*100</f>
        <v>94.130555241367375</v>
      </c>
      <c r="G41" s="91">
        <f t="shared" si="2"/>
        <v>99.999562567716069</v>
      </c>
      <c r="H41" s="97"/>
      <c r="I41" s="103"/>
      <c r="J41" s="50"/>
      <c r="K41" s="51"/>
      <c r="N41" s="25"/>
    </row>
    <row r="42" spans="1:15" s="26" customFormat="1" ht="78.599999999999994" customHeight="1" x14ac:dyDescent="0.25">
      <c r="A42" s="77" t="s">
        <v>10</v>
      </c>
      <c r="B42" s="16" t="s">
        <v>9</v>
      </c>
      <c r="C42" s="58">
        <v>59500.79</v>
      </c>
      <c r="D42" s="61">
        <v>56008.669000000002</v>
      </c>
      <c r="E42" s="61">
        <v>56008.423999999999</v>
      </c>
      <c r="F42" s="62">
        <f>E42/C42*100</f>
        <v>94.130555241367375</v>
      </c>
      <c r="G42" s="82">
        <f t="shared" si="2"/>
        <v>99.999562567716069</v>
      </c>
      <c r="H42" s="114" t="s">
        <v>131</v>
      </c>
      <c r="I42" s="115" t="s">
        <v>127</v>
      </c>
      <c r="J42" s="50"/>
      <c r="K42" s="51"/>
      <c r="L42" s="30"/>
      <c r="N42" s="25"/>
    </row>
    <row r="43" spans="1:15" s="26" customFormat="1" ht="28.15" customHeight="1" x14ac:dyDescent="0.25">
      <c r="A43" s="99" t="s">
        <v>8</v>
      </c>
      <c r="B43" s="89" t="s">
        <v>7</v>
      </c>
      <c r="C43" s="90">
        <f>C44</f>
        <v>3820.04</v>
      </c>
      <c r="D43" s="90">
        <f t="shared" ref="D43:F43" si="11">D44</f>
        <v>4225.3530000000001</v>
      </c>
      <c r="E43" s="90">
        <f t="shared" si="11"/>
        <v>4108.3450000000003</v>
      </c>
      <c r="F43" s="90">
        <f t="shared" si="11"/>
        <v>107.54717228091852</v>
      </c>
      <c r="G43" s="91">
        <f t="shared" si="2"/>
        <v>97.230811248196318</v>
      </c>
      <c r="H43" s="105"/>
      <c r="I43" s="106"/>
      <c r="J43" s="50"/>
      <c r="K43" s="51"/>
      <c r="N43" s="25"/>
    </row>
    <row r="44" spans="1:15" s="26" customFormat="1" ht="45" x14ac:dyDescent="0.25">
      <c r="A44" s="77" t="s">
        <v>6</v>
      </c>
      <c r="B44" s="16" t="s">
        <v>5</v>
      </c>
      <c r="C44" s="58">
        <v>3820.04</v>
      </c>
      <c r="D44" s="61">
        <v>4225.3530000000001</v>
      </c>
      <c r="E44" s="61">
        <v>4108.3450000000003</v>
      </c>
      <c r="F44" s="62">
        <f t="shared" ref="F44:F47" si="12">E44/C44*100</f>
        <v>107.54717228091852</v>
      </c>
      <c r="G44" s="82">
        <f t="shared" si="2"/>
        <v>97.230811248196318</v>
      </c>
      <c r="H44" s="84" t="s">
        <v>129</v>
      </c>
      <c r="I44" s="85" t="s">
        <v>128</v>
      </c>
      <c r="J44" s="50"/>
      <c r="K44" s="51"/>
      <c r="N44" s="25"/>
    </row>
    <row r="45" spans="1:15" s="26" customFormat="1" ht="43.5" customHeight="1" x14ac:dyDescent="0.25">
      <c r="A45" s="99" t="s">
        <v>4</v>
      </c>
      <c r="B45" s="89" t="s">
        <v>3</v>
      </c>
      <c r="C45" s="90">
        <f>C46</f>
        <v>25</v>
      </c>
      <c r="D45" s="90">
        <f>D46</f>
        <v>0</v>
      </c>
      <c r="E45" s="90">
        <f>E46</f>
        <v>0</v>
      </c>
      <c r="F45" s="91">
        <f t="shared" si="12"/>
        <v>0</v>
      </c>
      <c r="G45" s="91">
        <v>0</v>
      </c>
      <c r="H45" s="97"/>
      <c r="I45" s="103"/>
      <c r="K45" s="48"/>
      <c r="N45" s="25"/>
    </row>
    <row r="46" spans="1:15" s="26" customFormat="1" ht="31.5" customHeight="1" x14ac:dyDescent="0.25">
      <c r="A46" s="17" t="s">
        <v>2</v>
      </c>
      <c r="B46" s="14" t="s">
        <v>1</v>
      </c>
      <c r="C46" s="58">
        <v>25</v>
      </c>
      <c r="D46" s="58">
        <v>0</v>
      </c>
      <c r="E46" s="58">
        <v>0</v>
      </c>
      <c r="F46" s="62">
        <f>E46/C46*100</f>
        <v>0</v>
      </c>
      <c r="G46" s="82">
        <v>0</v>
      </c>
      <c r="H46" s="83" t="s">
        <v>84</v>
      </c>
      <c r="I46" s="85" t="s">
        <v>84</v>
      </c>
      <c r="J46" s="54"/>
      <c r="K46" s="51"/>
      <c r="L46" s="29"/>
      <c r="N46" s="25"/>
    </row>
    <row r="47" spans="1:15" s="26" customFormat="1" x14ac:dyDescent="0.25">
      <c r="A47" s="13" t="s">
        <v>0</v>
      </c>
      <c r="B47" s="12"/>
      <c r="C47" s="59">
        <f>C5+C17+C19+C24+C29+C35+C37+C41+C43+C45+C14</f>
        <v>1043772.9690000002</v>
      </c>
      <c r="D47" s="59">
        <f>D5+D17+D19+D24+D29+D35+D37+D41+D43+D45+D14</f>
        <v>1153398.4079999998</v>
      </c>
      <c r="E47" s="59">
        <f>E5+E17+E19+E24+E29+E35+E37+E41+E43+E45+E14</f>
        <v>1026497.629</v>
      </c>
      <c r="F47" s="63">
        <f t="shared" si="12"/>
        <v>98.344914026988931</v>
      </c>
      <c r="G47" s="63">
        <f t="shared" si="2"/>
        <v>88.99766306942918</v>
      </c>
      <c r="H47" s="63"/>
      <c r="I47" s="21"/>
      <c r="K47" s="48"/>
      <c r="N47" s="25"/>
    </row>
    <row r="48" spans="1:15" s="26" customFormat="1" x14ac:dyDescent="0.25">
      <c r="A48" s="11"/>
      <c r="B48" s="10"/>
      <c r="C48" s="31"/>
      <c r="D48" s="9"/>
      <c r="E48" s="9"/>
      <c r="F48" s="8"/>
      <c r="G48" s="8"/>
      <c r="H48" s="8"/>
      <c r="K48" s="25"/>
      <c r="N48" s="25"/>
    </row>
    <row r="49" spans="1:14" s="26" customFormat="1" x14ac:dyDescent="0.25">
      <c r="A49" s="7"/>
      <c r="B49" s="5"/>
      <c r="C49" s="23"/>
      <c r="D49" s="20"/>
      <c r="E49" s="20"/>
      <c r="F49" s="24"/>
      <c r="G49" s="24"/>
      <c r="H49" s="24"/>
      <c r="K49" s="25"/>
      <c r="N49" s="25"/>
    </row>
    <row r="50" spans="1:14" s="26" customFormat="1" ht="18.75" x14ac:dyDescent="0.25">
      <c r="A50" s="7"/>
      <c r="B50" s="5"/>
      <c r="C50" s="32"/>
      <c r="D50" s="33"/>
      <c r="E50" s="33"/>
      <c r="F50" s="24"/>
      <c r="G50" s="24"/>
      <c r="H50" s="24"/>
      <c r="K50" s="25"/>
      <c r="N50" s="25"/>
    </row>
    <row r="51" spans="1:14" s="26" customFormat="1" x14ac:dyDescent="0.25">
      <c r="A51" s="7"/>
      <c r="B51" s="5"/>
      <c r="C51" s="23"/>
      <c r="D51" s="6"/>
      <c r="E51" s="23"/>
      <c r="F51" s="24"/>
      <c r="G51" s="24"/>
      <c r="H51" s="24"/>
      <c r="K51" s="25"/>
      <c r="N51" s="25"/>
    </row>
    <row r="52" spans="1:14" s="26" customFormat="1" x14ac:dyDescent="0.25">
      <c r="A52" s="2"/>
      <c r="B52" s="5"/>
      <c r="C52" s="23"/>
      <c r="D52" s="4"/>
      <c r="E52" s="23"/>
      <c r="F52" s="24"/>
      <c r="G52" s="24"/>
      <c r="H52" s="24"/>
      <c r="K52" s="25"/>
      <c r="N52" s="25"/>
    </row>
    <row r="53" spans="1:14" s="26" customFormat="1" x14ac:dyDescent="0.25">
      <c r="A53" s="2"/>
      <c r="B53" s="5"/>
      <c r="C53" s="23"/>
      <c r="D53" s="4"/>
      <c r="E53" s="23"/>
      <c r="F53" s="24"/>
      <c r="G53" s="24"/>
      <c r="H53" s="24"/>
      <c r="K53" s="25"/>
      <c r="N53" s="25"/>
    </row>
    <row r="54" spans="1:14" s="26" customFormat="1" x14ac:dyDescent="0.25">
      <c r="A54" s="2"/>
      <c r="B54" s="5"/>
      <c r="C54" s="23"/>
      <c r="D54" s="4"/>
      <c r="E54" s="23"/>
      <c r="F54" s="24"/>
      <c r="G54" s="24"/>
      <c r="H54" s="24"/>
      <c r="K54" s="25"/>
      <c r="N54" s="25"/>
    </row>
    <row r="55" spans="1:14" s="26" customFormat="1" x14ac:dyDescent="0.25">
      <c r="A55" s="2"/>
      <c r="B55" s="5"/>
      <c r="C55" s="23"/>
      <c r="D55" s="4"/>
      <c r="E55" s="23"/>
      <c r="F55" s="24"/>
      <c r="G55" s="24"/>
      <c r="H55" s="24"/>
      <c r="K55" s="25"/>
      <c r="N55" s="25"/>
    </row>
  </sheetData>
  <customSheetViews>
    <customSheetView guid="{8F114E33-385C-421E-A319-EC79CD20A4FC}" showPageBreaks="1" printArea="1" view="pageBreakPreview">
      <pane xSplit="1" ySplit="3" topLeftCell="B30" activePane="bottomRight" state="frozen"/>
      <selection pane="bottomRight" activeCell="G46" sqref="G46"/>
      <pageMargins left="0.70866141732283472" right="0.70866141732283472" top="0.74803149606299213" bottom="0.74803149606299213" header="0.31496062992125984" footer="0.31496062992125984"/>
      <pageSetup paperSize="9" scale="53" orientation="landscape" horizontalDpi="4294967295" verticalDpi="4294967295" r:id="rId1"/>
    </customSheetView>
    <customSheetView guid="{2852C817-4B2F-4A14-BE83-AC4F30A61EAF}" showPageBreaks="1" printArea="1" view="pageBreakPreview">
      <pane xSplit="1" ySplit="3" topLeftCell="B4" activePane="bottomRight" state="frozen"/>
      <selection pane="bottomRight" activeCell="G8" sqref="G8"/>
      <pageMargins left="0.70866141732283472" right="0.70866141732283472" top="0.74803149606299213" bottom="0.74803149606299213" header="0.31496062992125984" footer="0.31496062992125984"/>
      <pageSetup paperSize="9" scale="53" orientation="landscape" horizontalDpi="4294967295" verticalDpi="4294967295" r:id="rId2"/>
    </customSheetView>
    <customSheetView guid="{0A80EB8D-4584-4566-B5D7-E649312A1AAB}" showPageBreaks="1" printArea="1" view="pageBreakPreview">
      <pane xSplit="1" ySplit="3" topLeftCell="C47" activePane="bottomRight" state="frozen"/>
      <selection pane="bottomRight" activeCell="G50" sqref="G50"/>
      <pageMargins left="0.70866141732283472" right="0.70866141732283472" top="0.74803149606299213" bottom="0.74803149606299213" header="0.31496062992125984" footer="0.31496062992125984"/>
      <pageSetup paperSize="9" scale="53" orientation="landscape" horizontalDpi="4294967295" verticalDpi="4294967295" r:id="rId3"/>
    </customSheetView>
    <customSheetView guid="{9B9D23EA-D05F-4D8F-9BC7-37705BFEB4BE}" scale="85" showPageBreaks="1" printArea="1" view="pageBreakPreview" topLeftCell="A10">
      <selection activeCell="G13" sqref="G13:G14"/>
      <pageMargins left="0.70866141732283472" right="0.70866141732283472" top="0.74803149606299213" bottom="0.74803149606299213" header="0.31496062992125984" footer="0.31496062992125984"/>
      <pageSetup paperSize="9" scale="51" orientation="landscape" horizontalDpi="4294967295" verticalDpi="4294967295" r:id="rId4"/>
    </customSheetView>
    <customSheetView guid="{3C9E705F-BEA3-4B2B-956E-665541F124C8}" scale="129" showPageBreaks="1" printArea="1" view="pageBreakPreview" topLeftCell="A27">
      <selection activeCell="G29" sqref="G29"/>
      <pageMargins left="0.70866141732283472" right="0.70866141732283472" top="0.74803149606299213" bottom="0.74803149606299213" header="0.31496062992125984" footer="0.31496062992125984"/>
      <pageSetup paperSize="9" scale="53" orientation="landscape" horizontalDpi="4294967295" verticalDpi="4294967295" r:id="rId5"/>
    </customSheetView>
    <customSheetView guid="{5164BF5E-39FE-44DA-8F4B-2529173FEE2F}" scale="90" showPageBreaks="1" printArea="1" view="pageBreakPreview" topLeftCell="A25">
      <selection activeCell="G29" sqref="G29"/>
      <pageMargins left="0.70866141732283472" right="0.70866141732283472" top="0.74803149606299213" bottom="0.74803149606299213" header="0.31496062992125984" footer="0.31496062992125984"/>
      <pageSetup paperSize="9" scale="53" orientation="landscape" horizontalDpi="4294967295" verticalDpi="4294967295" r:id="rId6"/>
    </customSheetView>
    <customSheetView guid="{8D919147-D97E-43F8-B9B7-9FFE484BC685}" scale="80" showPageBreaks="1" printArea="1" view="pageBreakPreview">
      <pane xSplit="1" ySplit="3" topLeftCell="B26" activePane="bottomRight" state="frozen"/>
      <selection pane="bottomRight" activeCell="G29" sqref="G29"/>
      <pageMargins left="0.70866141732283472" right="0.70866141732283472" top="0.74803149606299213" bottom="0.74803149606299213" header="0.31496062992125984" footer="0.31496062992125984"/>
      <pageSetup paperSize="9" scale="53" orientation="landscape" horizontalDpi="4294967295" verticalDpi="4294967295" r:id="rId7"/>
    </customSheetView>
    <customSheetView guid="{00935F89-A8FA-4651-A44D-B3F35927D529}" showPageBreaks="1" printArea="1" view="pageBreakPreview" topLeftCell="A16">
      <selection activeCell="G19" sqref="G19"/>
      <pageMargins left="0.70866141732283472" right="0.70866141732283472" top="0.74803149606299213" bottom="0.74803149606299213" header="0.31496062992125984" footer="0.31496062992125984"/>
      <pageSetup paperSize="9" scale="53" orientation="landscape" horizontalDpi="4294967295" verticalDpi="4294967295" r:id="rId8"/>
    </customSheetView>
    <customSheetView guid="{28F72B06-6EBC-4093-A0BB-84548F5B4AEC}" scale="90" showPageBreaks="1" printArea="1" hiddenRows="1" hiddenColumns="1" view="pageBreakPreview" topLeftCell="A13">
      <selection activeCell="J13" sqref="J13"/>
      <pageMargins left="0.70866141732283472" right="0.70866141732283472" top="0.74803149606299213" bottom="0.74803149606299213" header="0.31496062992125984" footer="0.31496062992125984"/>
      <pageSetup paperSize="9" scale="53" orientation="landscape" horizontalDpi="4294967295" verticalDpi="4294967295" r:id="rId9"/>
    </customSheetView>
    <customSheetView guid="{87F26E09-B713-4786-8E22-B7FDA41CEF71}" showPageBreaks="1" printArea="1" view="pageBreakPreview">
      <pane xSplit="1" ySplit="3" topLeftCell="B42" activePane="bottomRight" state="frozen"/>
      <selection pane="bottomRight" activeCell="G43" sqref="G43"/>
      <pageMargins left="0.70866141732283472" right="0.70866141732283472" top="0.74803149606299213" bottom="0.74803149606299213" header="0.31496062992125984" footer="0.31496062992125984"/>
      <pageSetup paperSize="9" scale="53" orientation="landscape" horizontalDpi="4294967295" verticalDpi="4294967295" r:id="rId10"/>
    </customSheetView>
    <customSheetView guid="{73B46CE0-CCFA-47E4-8942-DFAB3D76BC88}" showPageBreaks="1" printArea="1" view="pageBreakPreview" topLeftCell="A16">
      <selection activeCell="G21" sqref="G21"/>
      <pageMargins left="0.70866141732283472" right="0.70866141732283472" top="0.74803149606299213" bottom="0.74803149606299213" header="0.31496062992125984" footer="0.31496062992125984"/>
      <pageSetup paperSize="9" scale="53" orientation="landscape" horizontalDpi="4294967295" verticalDpi="4294967295" r:id="rId11"/>
    </customSheetView>
    <customSheetView guid="{B34CF6D5-0707-4435-83BE-B547B8ED8649}" showPageBreaks="1" printArea="1" view="pageBreakPreview" topLeftCell="A11">
      <selection activeCell="G13" sqref="G13"/>
      <pageMargins left="0.70866141732283472" right="0.70866141732283472" top="0.74803149606299213" bottom="0.74803149606299213" header="0.31496062992125984" footer="0.31496062992125984"/>
      <pageSetup paperSize="9" scale="53" orientation="landscape" horizontalDpi="4294967295" verticalDpi="4294967295" r:id="rId12"/>
    </customSheetView>
    <customSheetView guid="{17CE2169-568F-489F-A0AB-14A4FDE3D66A}" showPageBreaks="1" printArea="1" view="pageBreakPreview">
      <pane xSplit="1" ySplit="3" topLeftCell="B14" activePane="bottomRight" state="frozen"/>
      <selection pane="bottomRight" activeCell="G15" sqref="G15"/>
      <pageMargins left="0.70866141732283472" right="0.70866141732283472" top="0.74803149606299213" bottom="0.74803149606299213" header="0.31496062992125984" footer="0.31496062992125984"/>
      <pageSetup paperSize="9" scale="53" orientation="landscape" horizontalDpi="4294967295" verticalDpi="4294967295" r:id="rId13"/>
    </customSheetView>
    <customSheetView guid="{8092863D-9B08-42A8-901B-F9D28B953964}" showPageBreaks="1" printArea="1" view="pageBreakPreview">
      <pane xSplit="1" ySplit="3" topLeftCell="D17" activePane="bottomRight" state="frozen"/>
      <selection pane="bottomRight" activeCell="G19" sqref="G19"/>
      <pageMargins left="0.70866141732283472" right="0.70866141732283472" top="0.74803149606299213" bottom="0.74803149606299213" header="0.31496062992125984" footer="0.31496062992125984"/>
      <pageSetup paperSize="9" scale="53" orientation="landscape" horizontalDpi="4294967295" verticalDpi="4294967295" r:id="rId14"/>
    </customSheetView>
    <customSheetView guid="{FA5E4A6C-8567-468A-8181-90055CA2036D}" showPageBreaks="1" printArea="1" view="pageBreakPreview" topLeftCell="A3">
      <pane ySplit="1" topLeftCell="A19" activePane="bottomLeft" state="frozen"/>
      <selection pane="bottomLeft" activeCell="G21" sqref="G21"/>
      <pageMargins left="0.70866141732283472" right="0.70866141732283472" top="0.74803149606299213" bottom="0.74803149606299213" header="0.31496062992125984" footer="0.31496062992125984"/>
      <pageSetup paperSize="9" scale="53" orientation="landscape" horizontalDpi="4294967295" verticalDpi="4294967295" r:id="rId15"/>
    </customSheetView>
    <customSheetView guid="{5EA1C47B-39B2-4C09-9F94-47D842C8768D}" showPageBreaks="1" printArea="1" hiddenColumns="1" view="pageBreakPreview" topLeftCell="B25">
      <selection activeCell="G29" sqref="G29"/>
      <pageMargins left="0.70866141732283472" right="0.70866141732283472" top="0.74803149606299213" bottom="0.74803149606299213" header="0.31496062992125984" footer="0.31496062992125984"/>
      <pageSetup paperSize="9" scale="53" orientation="landscape" horizontalDpi="4294967295" verticalDpi="4294967295" r:id="rId16"/>
    </customSheetView>
    <customSheetView guid="{E1BD2682-73A0-4580-91ED-F30FDBE0BA47}" scale="84" showPageBreaks="1" printArea="1" view="pageBreakPreview">
      <pane xSplit="1" ySplit="3" topLeftCell="B34" activePane="bottomRight" state="frozen"/>
      <selection pane="bottomRight" activeCell="F37" sqref="F37"/>
      <rowBreaks count="2" manualBreakCount="2">
        <brk id="38" max="6" man="1"/>
        <brk id="47" max="6" man="1"/>
      </rowBreaks>
      <pageMargins left="0.70866141732283472" right="0.70866141732283472" top="0.74803149606299213" bottom="0.74803149606299213" header="0.31496062992125984" footer="0.31496062992125984"/>
      <pageSetup paperSize="9" scale="23" orientation="landscape" horizontalDpi="4294967295" verticalDpi="4294967295" r:id="rId17"/>
    </customSheetView>
    <customSheetView guid="{F5AD01A7-3C65-4F89-8A37-54B362DAD7B9}" scale="90" showPageBreaks="1" printArea="1" view="pageBreakPreview" topLeftCell="B4">
      <selection activeCell="G9" sqref="G9"/>
      <rowBreaks count="2" manualBreakCount="2">
        <brk id="38" max="6" man="1"/>
        <brk id="47" max="6" man="1"/>
      </rowBreaks>
      <pageMargins left="0.70866141732283472" right="0.70866141732283472" top="0.74803149606299213" bottom="0.74803149606299213" header="0.31496062992125984" footer="0.31496062992125984"/>
      <pageSetup paperSize="9" scale="23" orientation="landscape" horizontalDpi="4294967295" verticalDpi="4294967295" r:id="rId18"/>
    </customSheetView>
    <customSheetView guid="{4E24E538-FE14-4954-AC2C-FACCF788C9E8}" scale="90" showPageBreaks="1" printArea="1" hiddenRows="1" view="pageBreakPreview">
      <pane xSplit="1" ySplit="3" topLeftCell="B52" activePane="bottomRight" state="frozen"/>
      <selection pane="bottomRight" activeCell="G51" sqref="G51"/>
      <rowBreaks count="2" manualBreakCount="2">
        <brk id="39" max="6" man="1"/>
        <brk id="48" max="6" man="1"/>
      </rowBreaks>
      <pageMargins left="0.70866141732283472" right="0.70866141732283472" top="0.74803149606299213" bottom="0.74803149606299213" header="0.31496062992125984" footer="0.31496062992125984"/>
      <pageSetup paperSize="9" scale="23" orientation="landscape" horizontalDpi="4294967295" verticalDpi="4294967295" r:id="rId19"/>
    </customSheetView>
    <customSheetView guid="{03B285DA-B914-4C10-80EC-94C955C7EB95}" scale="90" showPageBreaks="1" printArea="1" view="pageBreakPreview">
      <pane xSplit="1" ySplit="3" topLeftCell="B4" activePane="bottomRight" state="frozen"/>
      <selection pane="bottomRight" activeCell="G8" sqref="G8"/>
      <pageMargins left="0.70866141732283472" right="0.70866141732283472" top="0.74803149606299213" bottom="0.74803149606299213" header="0.31496062992125984" footer="0.31496062992125984"/>
      <pageSetup paperSize="9" scale="53" orientation="landscape" horizontalDpi="4294967295" verticalDpi="4294967295" r:id="rId20"/>
    </customSheetView>
    <customSheetView guid="{6AA106FD-BEC3-4024-8481-501146FE14B3}" scale="90" showPageBreaks="1" printArea="1" hiddenRows="1" view="pageBreakPreview">
      <pane xSplit="1" ySplit="3" topLeftCell="B4" activePane="bottomRight" state="frozen"/>
      <selection pane="bottomRight" activeCell="G44" sqref="G44"/>
      <pageMargins left="0.70866141732283472" right="0.70866141732283472" top="0.74803149606299213" bottom="0.74803149606299213" header="0.31496062992125984" footer="0.31496062992125984"/>
      <pageSetup paperSize="9" scale="53" orientation="landscape" horizontalDpi="4294967295" verticalDpi="4294967295" r:id="rId21"/>
    </customSheetView>
    <customSheetView guid="{7CDF6FA8-A59B-467D-92E0-5C32B145D17A}" scale="90" showPageBreaks="1" printArea="1" view="pageBreakPreview">
      <pane xSplit="1" ySplit="3" topLeftCell="B25" activePane="bottomRight" state="frozen"/>
      <selection pane="bottomRight" activeCell="I27" sqref="I27"/>
      <pageMargins left="0.19685039370078741" right="0.19685039370078741" top="0.19685039370078741" bottom="0.19685039370078741" header="0.19685039370078741" footer="0.19685039370078741"/>
      <pageSetup paperSize="9" scale="70" orientation="landscape" horizontalDpi="4294967295" verticalDpi="4294967295" r:id="rId22"/>
    </customSheetView>
  </customSheetViews>
  <mergeCells count="3">
    <mergeCell ref="A1:B1"/>
    <mergeCell ref="C1:D1"/>
    <mergeCell ref="A2:I2"/>
  </mergeCells>
  <pageMargins left="0.19685039370078741" right="0.19685039370078741" top="0.19685039370078741" bottom="0.19685039370078741" header="0.19685039370078741" footer="0.19685039370078741"/>
  <pageSetup paperSize="9" scale="70" orientation="landscape" horizontalDpi="4294967295" verticalDpi="4294967295"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 для открытого бюджета</vt:lpstr>
      <vt:lpstr>' для открытого бюджета'!Заголовки_для_печати</vt:lpstr>
      <vt:lpstr>' для открытого бюджета'!Область_печати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fin-4053</dc:creator>
  <cp:lastModifiedBy>Елена</cp:lastModifiedBy>
  <cp:lastPrinted>2025-04-07T01:26:26Z</cp:lastPrinted>
  <dcterms:created xsi:type="dcterms:W3CDTF">2017-04-27T06:04:43Z</dcterms:created>
  <dcterms:modified xsi:type="dcterms:W3CDTF">2025-05-19T07:27:58Z</dcterms:modified>
</cp:coreProperties>
</file>