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ma-2\Desktop\ПРОЕКТЫ\2023\МНПА на 26.12.2023\Решения\"/>
    </mc:Choice>
  </mc:AlternateContent>
  <bookViews>
    <workbookView xWindow="840" yWindow="0" windowWidth="21765" windowHeight="12060"/>
  </bookViews>
  <sheets>
    <sheet name="Документ" sheetId="2" r:id="rId1"/>
  </sheets>
  <definedNames>
    <definedName name="_xlnm._FilterDatabase" localSheetId="0" hidden="1">Документ!$B$12:$H$26</definedName>
    <definedName name="_xlnm.Print_Titles" localSheetId="0">Документ!$11:$11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  <c r="F26" i="2"/>
  <c r="G26" i="2"/>
  <c r="H26" i="2"/>
  <c r="I26" i="2"/>
  <c r="D26" i="2"/>
  <c r="E19" i="2"/>
  <c r="F19" i="2"/>
  <c r="G19" i="2"/>
  <c r="H19" i="2"/>
  <c r="I19" i="2"/>
  <c r="D19" i="2"/>
  <c r="E15" i="2"/>
  <c r="E14" i="2" s="1"/>
  <c r="E13" i="2" s="1"/>
  <c r="D15" i="2"/>
  <c r="D14" i="2" s="1"/>
  <c r="D13" i="2" s="1"/>
  <c r="I24" i="2" l="1"/>
  <c r="I23" i="2" s="1"/>
  <c r="H24" i="2"/>
  <c r="H23" i="2" s="1"/>
  <c r="G24" i="2"/>
  <c r="G23" i="2" s="1"/>
  <c r="F24" i="2"/>
  <c r="F23" i="2" s="1"/>
  <c r="E24" i="2"/>
  <c r="E23" i="2" s="1"/>
  <c r="D24" i="2"/>
  <c r="D23" i="2" s="1"/>
  <c r="D18" i="2" l="1"/>
  <c r="E18" i="2"/>
  <c r="F18" i="2"/>
  <c r="G18" i="2"/>
  <c r="H18" i="2"/>
  <c r="I18" i="2"/>
  <c r="H17" i="2" l="1"/>
  <c r="F17" i="2"/>
  <c r="I17" i="2"/>
  <c r="G17" i="2"/>
  <c r="E17" i="2"/>
  <c r="D17" i="2"/>
</calcChain>
</file>

<file path=xl/sharedStrings.xml><?xml version="1.0" encoding="utf-8"?>
<sst xmlns="http://schemas.openxmlformats.org/spreadsheetml/2006/main" count="47" uniqueCount="42">
  <si>
    <t>Наименование</t>
  </si>
  <si>
    <t>Целевая статья</t>
  </si>
  <si>
    <t xml:space="preserve">к решению Думы </t>
  </si>
  <si>
    <t>Тернейского муниципального округа</t>
  </si>
  <si>
    <t>(рублей)</t>
  </si>
  <si>
    <t>Всго, рублей</t>
  </si>
  <si>
    <t>ИТОГО</t>
  </si>
  <si>
    <t>в т.ч. за счёт средст местного бюджета</t>
  </si>
  <si>
    <t>Приморскогок края</t>
  </si>
  <si>
    <t>2024 год</t>
  </si>
  <si>
    <t>150E193140</t>
  </si>
  <si>
    <t>150E152300</t>
  </si>
  <si>
    <t xml:space="preserve">  </t>
  </si>
  <si>
    <t>п/н</t>
  </si>
  <si>
    <t xml:space="preserve">        Федеральный проект "Современная школа" </t>
  </si>
  <si>
    <t xml:space="preserve">        Национальный проект " Образование"</t>
  </si>
  <si>
    <t xml:space="preserve">        Муниципальная программа "Развитие образования Тернейского муниципального округа" на 2021 - 2025 годы</t>
  </si>
  <si>
    <t xml:space="preserve">Приложение №7    </t>
  </si>
  <si>
    <t>***E******</t>
  </si>
  <si>
    <t>***E1*****</t>
  </si>
  <si>
    <t>150E100000</t>
  </si>
  <si>
    <t>2025 год</t>
  </si>
  <si>
    <t>2026 год</t>
  </si>
  <si>
    <t xml:space="preserve">Распределение бюджетных ассигнований , направленных на реализацию национальных проектов в Тернейском муниципальном округе 
 на 2024 год и плановый период 2025 и 2026 годов
</t>
  </si>
  <si>
    <t xml:space="preserve">        Федеральный проект "Патриотическое воспитание граждан Российской Федерации" </t>
  </si>
  <si>
    <t xml:space="preserve">          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</si>
  <si>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***EВ*****</t>
  </si>
  <si>
    <t>150EВ00000</t>
  </si>
  <si>
    <t>150EВ51790</t>
  </si>
  <si>
    <t xml:space="preserve">            Строительство средней общеобразовательной школы на 80 мест пгт.Светлая софинансирование с местного бюджета.</t>
  </si>
  <si>
    <t xml:space="preserve">            Субсидии на создание новых мест в общеобразовательных организациях, расположенных в сельской местности и посёлках городского типа </t>
  </si>
  <si>
    <t xml:space="preserve">           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</si>
  <si>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150E152301</t>
  </si>
  <si>
    <t>Федеральный проект "Культурная среда"</t>
  </si>
  <si>
    <t>Национальный проект "Культура"</t>
  </si>
  <si>
    <t>***А******</t>
  </si>
  <si>
    <t>***А1*****</t>
  </si>
  <si>
    <t>Муниципальная программа "Развитие культуры и туризма в Тернейском муниципальном округе на период 2018 - 2027 годы"</t>
  </si>
  <si>
    <t>560А100000</t>
  </si>
  <si>
    <t>Субсидии на государственную поддержку отрасли культуры (приобретение передвижных многофункциональных культурных центров (автоклубы) для обслуживания сельского населения), включая софинансирование с местного бюджета</t>
  </si>
  <si>
    <t>560А155196</t>
  </si>
  <si>
    <t>от 25.12.2023 г. № 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</si>
</sst>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3" fillId="0" borderId="2">
      <alignment vertical="top" wrapText="1"/>
    </xf>
    <xf numFmtId="4" fontId="3" fillId="3" borderId="2">
      <alignment horizontal="right" vertical="top" shrinkToFit="1"/>
    </xf>
  </cellStyleXfs>
  <cellXfs count="6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0" fillId="0" borderId="0" xfId="0" applyFont="1" applyProtection="1">
      <protection locked="0"/>
    </xf>
    <xf numFmtId="0" fontId="5" fillId="0" borderId="0" xfId="0" applyFont="1" applyFill="1" applyAlignment="1">
      <alignment horizontal="right"/>
    </xf>
    <xf numFmtId="0" fontId="6" fillId="0" borderId="0" xfId="0" applyFont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" fontId="7" fillId="0" borderId="2" xfId="7" applyNumberFormat="1" applyFont="1" applyFill="1" applyProtection="1">
      <alignment horizontal="center" vertical="top" shrinkToFit="1"/>
    </xf>
    <xf numFmtId="0" fontId="5" fillId="0" borderId="0" xfId="0" applyFont="1" applyAlignment="1" applyProtection="1">
      <alignment horizontal="right"/>
      <protection locked="0"/>
    </xf>
    <xf numFmtId="0" fontId="7" fillId="0" borderId="5" xfId="5" applyNumberFormat="1" applyFont="1" applyFill="1" applyBorder="1" applyProtection="1">
      <alignment horizontal="center" vertical="center" wrapText="1"/>
    </xf>
    <xf numFmtId="0" fontId="7" fillId="0" borderId="2" xfId="5" applyNumberFormat="1" applyFont="1" applyFill="1" applyProtection="1">
      <alignment horizontal="center" vertical="center" wrapText="1"/>
    </xf>
    <xf numFmtId="0" fontId="8" fillId="0" borderId="0" xfId="0" applyFont="1" applyFill="1" applyAlignment="1">
      <alignment horizontal="right"/>
    </xf>
    <xf numFmtId="0" fontId="5" fillId="0" borderId="0" xfId="0" applyFont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1" fontId="10" fillId="0" borderId="2" xfId="7" applyNumberFormat="1" applyFont="1" applyFill="1" applyProtection="1">
      <alignment horizontal="center" vertical="top" shrinkToFit="1"/>
    </xf>
    <xf numFmtId="0" fontId="10" fillId="0" borderId="10" xfId="6" applyNumberFormat="1" applyFont="1" applyFill="1" applyBorder="1" applyAlignment="1" applyProtection="1">
      <alignment vertical="center" wrapText="1"/>
    </xf>
    <xf numFmtId="0" fontId="7" fillId="0" borderId="10" xfId="6" applyNumberFormat="1" applyFont="1" applyFill="1" applyBorder="1" applyAlignment="1" applyProtection="1">
      <alignment vertical="center" wrapText="1"/>
    </xf>
    <xf numFmtId="0" fontId="0" fillId="0" borderId="4" xfId="0" applyBorder="1" applyAlignment="1" applyProtection="1">
      <alignment horizontal="center"/>
      <protection locked="0"/>
    </xf>
    <xf numFmtId="0" fontId="10" fillId="0" borderId="11" xfId="5" applyNumberFormat="1" applyFont="1" applyFill="1" applyBorder="1" applyAlignment="1" applyProtection="1">
      <alignment horizontal="left" vertical="center" wrapText="1"/>
    </xf>
    <xf numFmtId="0" fontId="10" fillId="0" borderId="5" xfId="5" applyNumberFormat="1" applyFont="1" applyFill="1" applyBorder="1" applyProtection="1">
      <alignment horizontal="center" vertical="center" wrapText="1"/>
    </xf>
    <xf numFmtId="4" fontId="10" fillId="0" borderId="2" xfId="5" applyNumberFormat="1" applyFont="1" applyFill="1" applyAlignment="1" applyProtection="1">
      <alignment horizontal="center" vertical="center" wrapText="1"/>
    </xf>
    <xf numFmtId="4" fontId="10" fillId="0" borderId="2" xfId="9" applyNumberFormat="1" applyFont="1" applyFill="1" applyAlignment="1" applyProtection="1">
      <alignment horizontal="center" vertical="top" shrinkToFit="1"/>
    </xf>
    <xf numFmtId="4" fontId="7" fillId="0" borderId="2" xfId="9" applyNumberFormat="1" applyFont="1" applyFill="1" applyAlignment="1" applyProtection="1">
      <alignment horizontal="center" vertical="top" shrinkToFit="1"/>
    </xf>
    <xf numFmtId="4" fontId="5" fillId="0" borderId="12" xfId="0" applyNumberFormat="1" applyFont="1" applyFill="1" applyBorder="1" applyAlignment="1" applyProtection="1">
      <alignment horizontal="center" vertical="top"/>
      <protection locked="0"/>
    </xf>
    <xf numFmtId="4" fontId="10" fillId="0" borderId="4" xfId="9" applyNumberFormat="1" applyFont="1" applyFill="1" applyBorder="1" applyAlignment="1" applyProtection="1">
      <alignment horizontal="center" vertical="top" shrinkToFit="1"/>
    </xf>
    <xf numFmtId="0" fontId="7" fillId="0" borderId="1" xfId="6" applyNumberFormat="1" applyFont="1" applyFill="1" applyBorder="1" applyAlignment="1" applyProtection="1">
      <alignment vertical="center" wrapText="1"/>
    </xf>
    <xf numFmtId="4" fontId="5" fillId="0" borderId="16" xfId="0" applyNumberFormat="1" applyFont="1" applyFill="1" applyBorder="1" applyAlignment="1" applyProtection="1">
      <alignment horizontal="center" vertical="top"/>
      <protection locked="0"/>
    </xf>
    <xf numFmtId="1" fontId="7" fillId="0" borderId="2" xfId="7" applyNumberFormat="1" applyFont="1" applyFill="1" applyAlignment="1" applyProtection="1">
      <alignment horizontal="center" vertical="center" shrinkToFit="1"/>
    </xf>
    <xf numFmtId="4" fontId="11" fillId="0" borderId="16" xfId="0" applyNumberFormat="1" applyFont="1" applyFill="1" applyBorder="1" applyAlignment="1" applyProtection="1">
      <alignment horizontal="center" vertical="top"/>
      <protection locked="0"/>
    </xf>
    <xf numFmtId="0" fontId="10" fillId="0" borderId="4" xfId="6" applyNumberFormat="1" applyFont="1" applyFill="1" applyBorder="1" applyAlignment="1" applyProtection="1">
      <alignment vertical="center" wrapText="1"/>
    </xf>
    <xf numFmtId="1" fontId="10" fillId="0" borderId="10" xfId="7" applyNumberFormat="1" applyFont="1" applyFill="1" applyBorder="1" applyAlignment="1" applyProtection="1">
      <alignment horizontal="center" vertical="center" shrinkToFit="1"/>
    </xf>
    <xf numFmtId="4" fontId="7" fillId="0" borderId="17" xfId="9" applyNumberFormat="1" applyFont="1" applyFill="1" applyBorder="1" applyAlignment="1" applyProtection="1">
      <alignment horizontal="center" vertical="top" shrinkToFit="1"/>
    </xf>
    <xf numFmtId="4" fontId="10" fillId="0" borderId="18" xfId="9" applyNumberFormat="1" applyFont="1" applyFill="1" applyBorder="1" applyAlignment="1" applyProtection="1">
      <alignment horizontal="center" vertical="top" shrinkToFit="1"/>
    </xf>
    <xf numFmtId="4" fontId="5" fillId="0" borderId="4" xfId="0" applyNumberFormat="1" applyFont="1" applyFill="1" applyBorder="1" applyAlignment="1" applyProtection="1">
      <alignment horizontal="center" vertical="top"/>
      <protection locked="0"/>
    </xf>
    <xf numFmtId="1" fontId="7" fillId="0" borderId="10" xfId="7" applyNumberFormat="1" applyFont="1" applyFill="1" applyBorder="1" applyProtection="1">
      <alignment horizontal="center" vertical="top" shrinkToFit="1"/>
    </xf>
    <xf numFmtId="0" fontId="7" fillId="0" borderId="19" xfId="6" applyNumberFormat="1" applyFont="1" applyFill="1" applyBorder="1" applyAlignment="1" applyProtection="1">
      <alignment vertical="center" wrapText="1"/>
    </xf>
    <xf numFmtId="0" fontId="7" fillId="0" borderId="4" xfId="6" applyNumberFormat="1" applyFont="1" applyFill="1" applyBorder="1" applyAlignment="1" applyProtection="1">
      <alignment vertical="center" wrapText="1"/>
    </xf>
    <xf numFmtId="0" fontId="12" fillId="0" borderId="4" xfId="0" applyFont="1" applyBorder="1" applyProtection="1">
      <protection locked="0"/>
    </xf>
    <xf numFmtId="1" fontId="10" fillId="0" borderId="10" xfId="7" applyNumberFormat="1" applyFont="1" applyFill="1" applyBorder="1" applyProtection="1">
      <alignment horizontal="center" vertical="top" shrinkToFit="1"/>
    </xf>
    <xf numFmtId="0" fontId="7" fillId="0" borderId="11" xfId="5" applyNumberFormat="1" applyFont="1" applyFill="1" applyBorder="1" applyProtection="1">
      <alignment horizontal="center" vertical="center" wrapText="1"/>
    </xf>
    <xf numFmtId="0" fontId="7" fillId="0" borderId="4" xfId="5" applyNumberFormat="1" applyFont="1" applyFill="1" applyBorder="1" applyProtection="1">
      <alignment horizontal="center" vertical="center" wrapText="1"/>
    </xf>
    <xf numFmtId="0" fontId="10" fillId="0" borderId="11" xfId="5" applyNumberFormat="1" applyFont="1" applyFill="1" applyBorder="1" applyProtection="1">
      <alignment horizontal="center" vertical="center" wrapText="1"/>
    </xf>
    <xf numFmtId="0" fontId="10" fillId="0" borderId="4" xfId="5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7" fillId="0" borderId="6" xfId="2" applyNumberFormat="1" applyFont="1" applyFill="1" applyBorder="1" applyAlignment="1" applyProtection="1">
      <alignment horizontal="center"/>
    </xf>
    <xf numFmtId="0" fontId="7" fillId="0" borderId="7" xfId="2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wrapText="1"/>
      <protection locked="0"/>
    </xf>
    <xf numFmtId="0" fontId="10" fillId="0" borderId="7" xfId="6" applyNumberFormat="1" applyFont="1" applyFill="1" applyBorder="1" applyAlignment="1" applyProtection="1">
      <alignment horizontal="center" vertical="top" wrapText="1"/>
    </xf>
    <xf numFmtId="0" fontId="10" fillId="0" borderId="4" xfId="6" applyNumberFormat="1" applyFont="1" applyFill="1" applyBorder="1" applyAlignment="1" applyProtection="1">
      <alignment horizontal="center" vertical="top" wrapText="1"/>
    </xf>
    <xf numFmtId="0" fontId="7" fillId="0" borderId="8" xfId="5" applyNumberFormat="1" applyFont="1" applyFill="1" applyBorder="1" applyAlignment="1" applyProtection="1">
      <alignment horizontal="center" vertical="center" wrapText="1"/>
    </xf>
    <xf numFmtId="0" fontId="7" fillId="0" borderId="9" xfId="5" applyNumberFormat="1" applyFont="1" applyFill="1" applyBorder="1" applyAlignment="1" applyProtection="1">
      <alignment horizontal="center" vertical="center" wrapText="1"/>
    </xf>
    <xf numFmtId="0" fontId="7" fillId="0" borderId="13" xfId="5" applyNumberFormat="1" applyFont="1" applyFill="1" applyBorder="1" applyAlignment="1" applyProtection="1">
      <alignment horizontal="center" vertical="center" wrapText="1"/>
    </xf>
    <xf numFmtId="0" fontId="7" fillId="0" borderId="14" xfId="5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7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xl61" xfId="25"/>
    <cellStyle name="xl64" xfId="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zoomScaleNormal="100" zoomScaleSheetLayoutView="100" workbookViewId="0">
      <pane ySplit="11" topLeftCell="A12" activePane="bottomLeft" state="frozen"/>
      <selection pane="bottomLeft" activeCell="H21" sqref="H21"/>
    </sheetView>
  </sheetViews>
  <sheetFormatPr defaultColWidth="9.140625" defaultRowHeight="15" outlineLevelRow="5" x14ac:dyDescent="0.25"/>
  <cols>
    <col min="1" max="1" width="4.28515625" style="1" customWidth="1"/>
    <col min="2" max="2" width="77.85546875" style="3" customWidth="1"/>
    <col min="3" max="3" width="11.42578125" style="1" customWidth="1"/>
    <col min="4" max="5" width="15.28515625" style="1" customWidth="1"/>
    <col min="6" max="6" width="15" style="1" customWidth="1"/>
    <col min="7" max="7" width="14.42578125" style="1" customWidth="1"/>
    <col min="8" max="8" width="15.7109375" style="1" customWidth="1"/>
    <col min="9" max="9" width="15.140625" style="1" customWidth="1"/>
    <col min="10" max="10" width="9.140625" style="1" customWidth="1"/>
    <col min="11" max="16384" width="9.140625" style="1"/>
  </cols>
  <sheetData>
    <row r="1" spans="1:10" ht="0.6" customHeight="1" x14ac:dyDescent="0.25">
      <c r="B1" s="5"/>
      <c r="C1" s="5"/>
      <c r="D1" s="5"/>
      <c r="E1" s="5"/>
      <c r="F1" s="5"/>
      <c r="G1" s="5"/>
      <c r="H1" s="5"/>
      <c r="I1" s="5"/>
    </row>
    <row r="2" spans="1:10" ht="15.75" x14ac:dyDescent="0.25">
      <c r="B2" s="5"/>
      <c r="C2" s="5"/>
      <c r="D2" s="12"/>
      <c r="E2" s="4"/>
      <c r="F2" s="6"/>
      <c r="G2" s="6"/>
      <c r="H2" s="9" t="s">
        <v>17</v>
      </c>
      <c r="I2" s="7"/>
    </row>
    <row r="3" spans="1:10" ht="13.15" customHeight="1" x14ac:dyDescent="0.25">
      <c r="B3" s="5"/>
      <c r="C3" s="5"/>
      <c r="D3" s="4"/>
      <c r="E3" s="4"/>
      <c r="F3" s="6"/>
      <c r="G3" s="6"/>
      <c r="H3" s="9" t="s">
        <v>2</v>
      </c>
      <c r="I3" s="7"/>
    </row>
    <row r="4" spans="1:10" x14ac:dyDescent="0.25">
      <c r="B4" s="5"/>
      <c r="C4" s="5"/>
      <c r="D4" s="4"/>
      <c r="E4" s="4"/>
      <c r="F4" s="6"/>
      <c r="G4" s="6"/>
      <c r="H4" s="9" t="s">
        <v>3</v>
      </c>
      <c r="I4" s="7"/>
    </row>
    <row r="5" spans="1:10" ht="13.9" customHeight="1" x14ac:dyDescent="0.25">
      <c r="B5" s="5"/>
      <c r="C5" s="5"/>
      <c r="D5" s="4"/>
      <c r="E5" s="4"/>
      <c r="F5" s="6"/>
      <c r="G5" s="6"/>
      <c r="H5" s="9" t="s">
        <v>8</v>
      </c>
      <c r="I5" s="7"/>
    </row>
    <row r="6" spans="1:10" x14ac:dyDescent="0.25">
      <c r="B6" s="5"/>
      <c r="C6" s="5"/>
      <c r="D6" s="4"/>
      <c r="E6" s="4"/>
      <c r="F6" s="6"/>
      <c r="G6" s="6"/>
      <c r="H6" s="9" t="s">
        <v>41</v>
      </c>
      <c r="I6" s="7"/>
    </row>
    <row r="7" spans="1:10" ht="12" customHeight="1" x14ac:dyDescent="0.25">
      <c r="B7" s="5"/>
      <c r="C7" s="5"/>
      <c r="D7" s="5"/>
      <c r="E7" s="5"/>
      <c r="F7" s="5"/>
      <c r="G7" s="5"/>
      <c r="H7" s="5"/>
      <c r="I7" s="5"/>
    </row>
    <row r="8" spans="1:10" ht="35.25" customHeight="1" x14ac:dyDescent="0.25">
      <c r="B8" s="51" t="s">
        <v>23</v>
      </c>
      <c r="C8" s="51"/>
      <c r="D8" s="51"/>
      <c r="E8" s="51"/>
      <c r="F8" s="51"/>
      <c r="G8" s="51"/>
      <c r="H8" s="51"/>
      <c r="I8" s="13"/>
    </row>
    <row r="9" spans="1:10" ht="18.600000000000001" customHeight="1" x14ac:dyDescent="0.25">
      <c r="B9" s="14"/>
      <c r="C9" s="14"/>
      <c r="D9" s="14"/>
      <c r="E9" s="14"/>
      <c r="F9" s="14"/>
      <c r="G9" s="14"/>
      <c r="H9" s="15" t="s">
        <v>4</v>
      </c>
      <c r="I9" s="15"/>
    </row>
    <row r="10" spans="1:10" ht="18" customHeight="1" x14ac:dyDescent="0.25">
      <c r="A10" s="47" t="s">
        <v>13</v>
      </c>
      <c r="B10" s="56" t="s">
        <v>0</v>
      </c>
      <c r="C10" s="54" t="s">
        <v>1</v>
      </c>
      <c r="D10" s="49" t="s">
        <v>9</v>
      </c>
      <c r="E10" s="50"/>
      <c r="F10" s="49" t="s">
        <v>21</v>
      </c>
      <c r="G10" s="50"/>
      <c r="H10" s="49" t="s">
        <v>22</v>
      </c>
      <c r="I10" s="50"/>
      <c r="J10" s="2"/>
    </row>
    <row r="11" spans="1:10" ht="43.15" customHeight="1" x14ac:dyDescent="0.25">
      <c r="A11" s="48"/>
      <c r="B11" s="57"/>
      <c r="C11" s="55"/>
      <c r="D11" s="10" t="s">
        <v>5</v>
      </c>
      <c r="E11" s="10" t="s">
        <v>7</v>
      </c>
      <c r="F11" s="10" t="s">
        <v>5</v>
      </c>
      <c r="G11" s="10" t="s">
        <v>7</v>
      </c>
      <c r="H11" s="10" t="s">
        <v>5</v>
      </c>
      <c r="I11" s="10" t="s">
        <v>7</v>
      </c>
      <c r="J11" s="2"/>
    </row>
    <row r="12" spans="1:10" ht="16.149999999999999" customHeight="1" x14ac:dyDescent="0.25">
      <c r="A12" s="58">
        <v>1</v>
      </c>
      <c r="B12" s="44">
        <v>1</v>
      </c>
      <c r="C12" s="43">
        <v>2</v>
      </c>
      <c r="D12" s="11">
        <v>3</v>
      </c>
      <c r="E12" s="11">
        <v>4</v>
      </c>
      <c r="F12" s="11">
        <v>5</v>
      </c>
      <c r="G12" s="11">
        <v>6</v>
      </c>
      <c r="H12" s="11">
        <v>7</v>
      </c>
      <c r="I12" s="10">
        <v>8</v>
      </c>
      <c r="J12" s="2"/>
    </row>
    <row r="13" spans="1:10" ht="23.45" customHeight="1" x14ac:dyDescent="0.25">
      <c r="A13" s="59"/>
      <c r="B13" s="41" t="s">
        <v>34</v>
      </c>
      <c r="C13" s="34" t="s">
        <v>35</v>
      </c>
      <c r="D13" s="25">
        <f t="shared" ref="D13:E15" si="0">D14</f>
        <v>10095547.310000001</v>
      </c>
      <c r="E13" s="25">
        <f t="shared" si="0"/>
        <v>100955.47</v>
      </c>
      <c r="F13" s="11"/>
      <c r="G13" s="11"/>
      <c r="H13" s="11"/>
      <c r="I13" s="10"/>
      <c r="J13" s="2"/>
    </row>
    <row r="14" spans="1:10" ht="24.6" customHeight="1" x14ac:dyDescent="0.25">
      <c r="A14" s="59"/>
      <c r="B14" s="33" t="s">
        <v>33</v>
      </c>
      <c r="C14" s="34" t="s">
        <v>36</v>
      </c>
      <c r="D14" s="25">
        <f t="shared" si="0"/>
        <v>10095547.310000001</v>
      </c>
      <c r="E14" s="25">
        <f t="shared" si="0"/>
        <v>100955.47</v>
      </c>
      <c r="F14" s="11"/>
      <c r="G14" s="11"/>
      <c r="H14" s="11"/>
      <c r="I14" s="10"/>
      <c r="J14" s="2"/>
    </row>
    <row r="15" spans="1:10" ht="32.450000000000003" customHeight="1" x14ac:dyDescent="0.25">
      <c r="A15" s="59"/>
      <c r="B15" s="33" t="s">
        <v>37</v>
      </c>
      <c r="C15" s="42" t="s">
        <v>38</v>
      </c>
      <c r="D15" s="25">
        <f t="shared" si="0"/>
        <v>10095547.310000001</v>
      </c>
      <c r="E15" s="25">
        <f t="shared" si="0"/>
        <v>100955.47</v>
      </c>
      <c r="F15" s="11"/>
      <c r="G15" s="11"/>
      <c r="H15" s="11"/>
      <c r="I15" s="10"/>
      <c r="J15" s="2"/>
    </row>
    <row r="16" spans="1:10" ht="49.9" customHeight="1" x14ac:dyDescent="0.25">
      <c r="A16" s="59"/>
      <c r="B16" s="40" t="s">
        <v>39</v>
      </c>
      <c r="C16" s="38" t="s">
        <v>40</v>
      </c>
      <c r="D16" s="26">
        <v>10095547.310000001</v>
      </c>
      <c r="E16" s="30">
        <v>100955.47</v>
      </c>
      <c r="F16" s="11"/>
      <c r="G16" s="11"/>
      <c r="H16" s="11"/>
      <c r="I16" s="10"/>
      <c r="J16" s="2"/>
    </row>
    <row r="17" spans="1:10" ht="21.6" customHeight="1" x14ac:dyDescent="0.25">
      <c r="A17" s="59"/>
      <c r="B17" s="46" t="s">
        <v>15</v>
      </c>
      <c r="C17" s="45" t="s">
        <v>18</v>
      </c>
      <c r="D17" s="24">
        <f>D18+D23</f>
        <v>55318398.759999998</v>
      </c>
      <c r="E17" s="24">
        <f t="shared" ref="E17:I17" si="1">E18+E23</f>
        <v>251256.28</v>
      </c>
      <c r="F17" s="24">
        <f t="shared" si="1"/>
        <v>5832142.4800000004</v>
      </c>
      <c r="G17" s="24">
        <f t="shared" si="1"/>
        <v>0</v>
      </c>
      <c r="H17" s="24">
        <f t="shared" si="1"/>
        <v>3382856.64</v>
      </c>
      <c r="I17" s="24">
        <f t="shared" si="1"/>
        <v>0</v>
      </c>
      <c r="J17" s="2"/>
    </row>
    <row r="18" spans="1:10" ht="24" customHeight="1" x14ac:dyDescent="0.25">
      <c r="A18" s="59"/>
      <c r="B18" s="22" t="s">
        <v>14</v>
      </c>
      <c r="C18" s="23" t="s">
        <v>19</v>
      </c>
      <c r="D18" s="24">
        <f>D19</f>
        <v>52781256.280000001</v>
      </c>
      <c r="E18" s="24">
        <f t="shared" ref="E18:I18" si="2">E19</f>
        <v>251256.28</v>
      </c>
      <c r="F18" s="24">
        <f t="shared" si="2"/>
        <v>3295000</v>
      </c>
      <c r="G18" s="24">
        <f t="shared" si="2"/>
        <v>0</v>
      </c>
      <c r="H18" s="24">
        <f t="shared" si="2"/>
        <v>0</v>
      </c>
      <c r="I18" s="24">
        <f t="shared" si="2"/>
        <v>0</v>
      </c>
      <c r="J18" s="2"/>
    </row>
    <row r="19" spans="1:10" ht="31.15" customHeight="1" x14ac:dyDescent="0.25">
      <c r="A19" s="59"/>
      <c r="B19" s="19" t="s">
        <v>16</v>
      </c>
      <c r="C19" s="18" t="s">
        <v>20</v>
      </c>
      <c r="D19" s="25">
        <f>D20+D22+D21</f>
        <v>52781256.280000001</v>
      </c>
      <c r="E19" s="25">
        <f t="shared" ref="E19:I19" si="3">E20+E22+E21</f>
        <v>251256.28</v>
      </c>
      <c r="F19" s="25">
        <f t="shared" si="3"/>
        <v>3295000</v>
      </c>
      <c r="G19" s="25">
        <f t="shared" si="3"/>
        <v>0</v>
      </c>
      <c r="H19" s="25">
        <f t="shared" si="3"/>
        <v>0</v>
      </c>
      <c r="I19" s="25">
        <f t="shared" si="3"/>
        <v>0</v>
      </c>
      <c r="J19" s="2"/>
    </row>
    <row r="20" spans="1:10" ht="29.45" customHeight="1" outlineLevel="4" x14ac:dyDescent="0.25">
      <c r="A20" s="59"/>
      <c r="B20" s="20" t="s">
        <v>30</v>
      </c>
      <c r="C20" s="8" t="s">
        <v>11</v>
      </c>
      <c r="D20" s="26">
        <v>50000000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"/>
    </row>
    <row r="21" spans="1:10" ht="29.45" customHeight="1" outlineLevel="4" x14ac:dyDescent="0.25">
      <c r="A21" s="59"/>
      <c r="B21" s="20" t="s">
        <v>29</v>
      </c>
      <c r="C21" s="8" t="s">
        <v>32</v>
      </c>
      <c r="D21" s="26">
        <v>251256.28</v>
      </c>
      <c r="E21" s="26">
        <v>251256.28</v>
      </c>
      <c r="F21" s="26"/>
      <c r="G21" s="26"/>
      <c r="H21" s="26"/>
      <c r="I21" s="26"/>
      <c r="J21" s="2"/>
    </row>
    <row r="22" spans="1:10" ht="43.15" customHeight="1" outlineLevel="4" x14ac:dyDescent="0.25">
      <c r="A22" s="59"/>
      <c r="B22" s="39" t="s">
        <v>31</v>
      </c>
      <c r="C22" s="8" t="s">
        <v>10</v>
      </c>
      <c r="D22" s="26">
        <v>2530000</v>
      </c>
      <c r="E22" s="27">
        <v>0</v>
      </c>
      <c r="F22" s="26">
        <v>3295000</v>
      </c>
      <c r="G22" s="26">
        <v>0</v>
      </c>
      <c r="H22" s="26">
        <v>0</v>
      </c>
      <c r="I22" s="26">
        <v>0</v>
      </c>
      <c r="J22" s="2"/>
    </row>
    <row r="23" spans="1:10" ht="27.6" customHeight="1" outlineLevel="4" x14ac:dyDescent="0.25">
      <c r="A23" s="60"/>
      <c r="B23" s="33" t="s">
        <v>24</v>
      </c>
      <c r="C23" s="34" t="s">
        <v>26</v>
      </c>
      <c r="D23" s="25">
        <f t="shared" ref="D23:I24" si="4">D24</f>
        <v>2537142.48</v>
      </c>
      <c r="E23" s="32">
        <f t="shared" si="4"/>
        <v>0</v>
      </c>
      <c r="F23" s="25">
        <f t="shared" si="4"/>
        <v>2537142.48</v>
      </c>
      <c r="G23" s="25">
        <f t="shared" si="4"/>
        <v>0</v>
      </c>
      <c r="H23" s="25">
        <f t="shared" si="4"/>
        <v>3382856.64</v>
      </c>
      <c r="I23" s="25">
        <f t="shared" si="4"/>
        <v>0</v>
      </c>
      <c r="J23" s="2"/>
    </row>
    <row r="24" spans="1:10" ht="33" customHeight="1" outlineLevel="4" x14ac:dyDescent="0.25">
      <c r="A24" s="60"/>
      <c r="B24" s="33" t="s">
        <v>16</v>
      </c>
      <c r="C24" s="34" t="s">
        <v>27</v>
      </c>
      <c r="D24" s="25">
        <f t="shared" si="4"/>
        <v>2537142.48</v>
      </c>
      <c r="E24" s="32">
        <f t="shared" si="4"/>
        <v>0</v>
      </c>
      <c r="F24" s="25">
        <f t="shared" si="4"/>
        <v>2537142.48</v>
      </c>
      <c r="G24" s="25">
        <f t="shared" si="4"/>
        <v>0</v>
      </c>
      <c r="H24" s="25">
        <f t="shared" si="4"/>
        <v>3382856.64</v>
      </c>
      <c r="I24" s="36">
        <f t="shared" si="4"/>
        <v>0</v>
      </c>
      <c r="J24" s="2"/>
    </row>
    <row r="25" spans="1:10" ht="43.15" customHeight="1" outlineLevel="4" x14ac:dyDescent="0.25">
      <c r="A25" s="61"/>
      <c r="B25" s="29" t="s">
        <v>25</v>
      </c>
      <c r="C25" s="31" t="s">
        <v>28</v>
      </c>
      <c r="D25" s="26">
        <v>2537142.48</v>
      </c>
      <c r="E25" s="30">
        <v>0</v>
      </c>
      <c r="F25" s="26">
        <v>2537142.48</v>
      </c>
      <c r="G25" s="30">
        <v>0</v>
      </c>
      <c r="H25" s="35">
        <v>3382856.64</v>
      </c>
      <c r="I25" s="37">
        <v>0</v>
      </c>
      <c r="J25" s="2"/>
    </row>
    <row r="26" spans="1:10" ht="21.6" customHeight="1" outlineLevel="5" x14ac:dyDescent="0.25">
      <c r="A26" s="21"/>
      <c r="B26" s="52" t="s">
        <v>6</v>
      </c>
      <c r="C26" s="53"/>
      <c r="D26" s="28">
        <f>D13+D17</f>
        <v>65413946.07</v>
      </c>
      <c r="E26" s="28">
        <f t="shared" ref="E26:I26" si="5">E13+E17</f>
        <v>352211.75</v>
      </c>
      <c r="F26" s="28">
        <f t="shared" si="5"/>
        <v>5832142.4800000004</v>
      </c>
      <c r="G26" s="28">
        <f t="shared" si="5"/>
        <v>0</v>
      </c>
      <c r="H26" s="28">
        <f t="shared" si="5"/>
        <v>3382856.64</v>
      </c>
      <c r="I26" s="28">
        <f t="shared" si="5"/>
        <v>0</v>
      </c>
      <c r="J26" s="2"/>
    </row>
    <row r="27" spans="1:10" x14ac:dyDescent="0.25">
      <c r="B27" s="16"/>
      <c r="C27" s="17"/>
      <c r="D27" s="17"/>
      <c r="E27" s="17"/>
      <c r="F27" s="17"/>
      <c r="G27" s="17"/>
      <c r="H27" s="17"/>
      <c r="I27" s="17"/>
    </row>
    <row r="28" spans="1:10" x14ac:dyDescent="0.25">
      <c r="G28" s="1" t="s">
        <v>12</v>
      </c>
    </row>
  </sheetData>
  <mergeCells count="9">
    <mergeCell ref="A10:A11"/>
    <mergeCell ref="H10:I10"/>
    <mergeCell ref="B8:H8"/>
    <mergeCell ref="B26:C26"/>
    <mergeCell ref="C10:C11"/>
    <mergeCell ref="B10:B11"/>
    <mergeCell ref="D10:E10"/>
    <mergeCell ref="F10:G10"/>
    <mergeCell ref="A12:A25"/>
  </mergeCells>
  <pageMargins left="0.35433070866141736" right="0.19685039370078741" top="0.39370078740157483" bottom="0.19685039370078741" header="0.19685039370078741" footer="0.19685039370078741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0.11.2020&lt;/string&gt;&#10;  &lt;/DateInfo&gt;&#10;  &lt;Code&gt;2455559_3400Y74CJ&lt;/Code&gt;&#10;  &lt;ObjectCode&gt;SQUERY_ROSP_EXP&lt;/ObjectCode&gt;&#10;  &lt;DocName&gt;Бюджетная роспись (расходы)&lt;/DocName&gt;&#10;  &lt;VariantName&gt;Вариант_все целевые_15:57:19&lt;/VariantName&gt;&#10;  &lt;VariantLink&gt;52783102&lt;/VariantLink&gt;&#10;  &lt;SvodReportLink xsi:nil=&quot;true&quot; /&gt;&#10;  &lt;ReportLink&gt;126921&lt;/ReportLink&gt;&#10;  &lt;Note&gt;01.01.2020 - 30.11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DE469C-DE6B-4C8A-9AD0-590B4DED2A8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ELENA\Anna</dc:creator>
  <cp:lastModifiedBy>Duma-2</cp:lastModifiedBy>
  <cp:lastPrinted>2023-12-11T23:34:14Z</cp:lastPrinted>
  <dcterms:created xsi:type="dcterms:W3CDTF">2020-11-30T03:43:02Z</dcterms:created>
  <dcterms:modified xsi:type="dcterms:W3CDTF">2023-12-25T05:46:45Z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20.1.1823.10296400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192.168.1.3</vt:lpwstr>
  </property>
  <property fmtid="{D5CDD505-2E9C-101B-9397-08002B2CF9AE}" pid="8" name="База">
    <vt:lpwstr>budg_2020</vt:lpwstr>
  </property>
  <property fmtid="{D5CDD505-2E9C-101B-9397-08002B2CF9AE}" pid="9" name="Пользователь">
    <vt:lpwstr>lena</vt:lpwstr>
  </property>
  <property fmtid="{D5CDD505-2E9C-101B-9397-08002B2CF9AE}" pid="10" name="Шаблон">
    <vt:lpwstr>sqr_rosp_exp2016.xlt</vt:lpwstr>
  </property>
  <property fmtid="{D5CDD505-2E9C-101B-9397-08002B2CF9AE}" pid="11" name="Имя варианта">
    <vt:lpwstr>Вариант_все целевые_15:57:19</vt:lpwstr>
  </property>
  <property fmtid="{D5CDD505-2E9C-101B-9397-08002B2CF9AE}" pid="12" name="Код отчета">
    <vt:lpwstr>2455559_3400Y74CJ</vt:lpwstr>
  </property>
  <property fmtid="{D5CDD505-2E9C-101B-9397-08002B2CF9AE}" pid="13" name="Локальная база">
    <vt:lpwstr>не используется</vt:lpwstr>
  </property>
</Properties>
</file>