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26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1.xml" ContentType="application/vnd.openxmlformats-officedocument.spreadsheetml.revisionLog+xml"/>
  <Override PartName="/xl/revisions/revisionLog7.xml" ContentType="application/vnd.openxmlformats-officedocument.spreadsheetml.revisionLog+xml"/>
  <Override PartName="/xl/revisions/revisionLog16.xml" ContentType="application/vnd.openxmlformats-officedocument.spreadsheetml.revisionLog+xml"/>
  <Override PartName="/xl/revisions/revisionLog11.xml" ContentType="application/vnd.openxmlformats-officedocument.spreadsheetml.revisionLog+xml"/>
  <Override PartName="/xl/revisions/revisionLog24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6.xml" ContentType="application/vnd.openxmlformats-officedocument.spreadsheetml.revisionLog+xml"/>
  <Override PartName="/xl/revisions/revisionLog10.xml" ContentType="application/vnd.openxmlformats-officedocument.spreadsheetml.revisionLog+xml"/>
  <Override PartName="/xl/revisions/revisionLog15.xml" ContentType="application/vnd.openxmlformats-officedocument.spreadsheetml.revisionLog+xml"/>
  <Override PartName="/xl/revisions/revisionLog23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19.xml" ContentType="application/vnd.openxmlformats-officedocument.spreadsheetml.revisionLog+xml"/>
  <Override PartName="/xl/revisions/revisionLog14.xml" ContentType="application/vnd.openxmlformats-officedocument.spreadsheetml.revisionLog+xml"/>
  <Override PartName="/xl/revisions/revisionLog22.xml" ContentType="application/vnd.openxmlformats-officedocument.spreadsheetml.revisionLog+xml"/>
  <Override PartName="/xl/revisions/revisionLog4.xml" ContentType="application/vnd.openxmlformats-officedocument.spreadsheetml.revisionLog+xml"/>
  <Override PartName="/xl/revisions/revisionLog9.xml" ContentType="application/vnd.openxmlformats-officedocument.spreadsheetml.revisionLog+xml"/>
  <Override PartName="/xl/revisions/revisionLog13.xml" ContentType="application/vnd.openxmlformats-officedocument.spreadsheetml.revisionLog+xml"/>
  <Override PartName="/xl/revisions/revisionLog18.xml" ContentType="application/vnd.openxmlformats-officedocument.spreadsheetml.revisionLog+xml"/>
  <Override PartName="/xl/revisions/revisionLog8.xml" ContentType="application/vnd.openxmlformats-officedocument.spreadsheetml.revisionLog+xml"/>
  <Override PartName="/xl/revisions/revisionLog21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12.xml" ContentType="application/vnd.openxmlformats-officedocument.spreadsheetml.revisionLog+xml"/>
  <Override PartName="/xl/revisions/revisionLog17.xml" ContentType="application/vnd.openxmlformats-officedocument.spreadsheetml.revisionLog+xml"/>
  <Override PartName="/xl/revisions/revisionLog20.xml" ContentType="application/vnd.openxmlformats-officedocument.spreadsheetml.revisionLog+xml"/>
  <Override PartName="/xl/revisions/revisionLog25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Елена\Desktop\Мониторинг приказ №65 от 14.05.2020\Открытые бюджетные данные\II этап годовой отчет об исполнении\отчет об исп. 2020 год\"/>
    </mc:Choice>
  </mc:AlternateContent>
  <xr:revisionPtr revIDLastSave="0" documentId="13_ncr:81_{33CF4D62-18AB-4BA5-9415-FAA778AC2D5D}" xr6:coauthVersionLast="37" xr6:coauthVersionMax="37" xr10:uidLastSave="{00000000-0000-0000-0000-000000000000}"/>
  <bookViews>
    <workbookView xWindow="0" yWindow="0" windowWidth="24000" windowHeight="9525" xr2:uid="{00000000-000D-0000-FFFF-FFFF00000000}"/>
  </bookViews>
  <sheets>
    <sheet name=" для открытого бюджета" sheetId="1" r:id="rId1"/>
  </sheets>
  <definedNames>
    <definedName name="_xlnm._FilterDatabase" localSheetId="0" hidden="1">' для открытого бюджета'!$A$3:$H$47</definedName>
    <definedName name="Z_00935F89_A8FA_4651_A44D_B3F35927D529_.wvu.FilterData" localSheetId="0" hidden="1">' для открытого бюджета'!$A$3:$H$47</definedName>
    <definedName name="Z_00935F89_A8FA_4651_A44D_B3F35927D529_.wvu.PrintArea" localSheetId="0" hidden="1">' для открытого бюджета'!$A$1:$G$47</definedName>
    <definedName name="Z_00935F89_A8FA_4651_A44D_B3F35927D529_.wvu.PrintTitles" localSheetId="0" hidden="1">' для открытого бюджета'!$3:$4</definedName>
    <definedName name="Z_03B285DA_B914_4C10_80EC_94C955C7EB95_.wvu.FilterData" localSheetId="0" hidden="1">' для открытого бюджета'!$A$3:$H$47</definedName>
    <definedName name="Z_03B285DA_B914_4C10_80EC_94C955C7EB95_.wvu.PrintArea" localSheetId="0" hidden="1">' для открытого бюджета'!$A$1:$G$47</definedName>
    <definedName name="Z_03B285DA_B914_4C10_80EC_94C955C7EB95_.wvu.PrintTitles" localSheetId="0" hidden="1">' для открытого бюджета'!$3:$4</definedName>
    <definedName name="Z_03B49899_CCD3_4E96_8A86_C0C0E112F52E_.wvu.FilterData" localSheetId="0" hidden="1">' для открытого бюджета'!$A$3:$H$47</definedName>
    <definedName name="Z_049C5AAA_C007_4419_AC36_523E87B669DC_.wvu.FilterData" localSheetId="0" hidden="1">' для открытого бюджета'!$A$3:$H$47</definedName>
    <definedName name="Z_056EA00B_03CB_48FA_B61B_31633D40C554_.wvu.FilterData" localSheetId="0" hidden="1">' для открытого бюджета'!$A$3:$H$47</definedName>
    <definedName name="Z_067E6C18_251A_43EE_89AB_1CBB03FBDC13_.wvu.FilterData" localSheetId="0" hidden="1">' для открытого бюджета'!$A$3:$H$47</definedName>
    <definedName name="Z_0A80EB8D_4584_4566_B5D7_E649312A1AAB_.wvu.FilterData" localSheetId="0" hidden="1">' для открытого бюджета'!$A$3:$H$47</definedName>
    <definedName name="Z_0A80EB8D_4584_4566_B5D7_E649312A1AAB_.wvu.PrintArea" localSheetId="0" hidden="1">' для открытого бюджета'!$A$1:$G$47</definedName>
    <definedName name="Z_0A80EB8D_4584_4566_B5D7_E649312A1AAB_.wvu.PrintTitles" localSheetId="0" hidden="1">' для открытого бюджета'!$3:$4</definedName>
    <definedName name="Z_0F4DC5C0_7956_4442_8C7B_32125D86E071_.wvu.FilterData" localSheetId="0" hidden="1">' для открытого бюджета'!$A$3:$H$47</definedName>
    <definedName name="Z_0FA778C6_5FD5_46BC_91F2_7B96715E1465_.wvu.FilterData" localSheetId="0" hidden="1">' для открытого бюджета'!$A$3:$H$47</definedName>
    <definedName name="Z_1036010E_AE23_4B85_AD98_8BD95E7C102C_.wvu.FilterData" localSheetId="0" hidden="1">' для открытого бюджета'!$A$3:$H$47</definedName>
    <definedName name="Z_1129C574_2CF5_43F0_B279_5F61BB872906_.wvu.FilterData" localSheetId="0" hidden="1">' для открытого бюджета'!$A$3:$H$47</definedName>
    <definedName name="Z_11F50720_7ABB_4D71_BB52_6AFFE25FB53D_.wvu.FilterData" localSheetId="0" hidden="1">' для открытого бюджета'!$A$3:$H$47</definedName>
    <definedName name="Z_12186DB7_A8D5_4720_ACE0_ADDB9117C881_.wvu.FilterData" localSheetId="0" hidden="1">' для открытого бюджета'!$A$3:$H$47</definedName>
    <definedName name="Z_1239CEEA_B1B2_4CEF_ADD9_472DE63B73A9_.wvu.FilterData" localSheetId="0" hidden="1">' для открытого бюджета'!$A$3:$H$47</definedName>
    <definedName name="Z_12444D5F_A2F4_4002_BC96_30AA325B4D23_.wvu.FilterData" localSheetId="0" hidden="1">' для открытого бюджета'!$A$3:$H$47</definedName>
    <definedName name="Z_13EBCF13_A49D_4CCD_8CBE_3F63B5AA7973_.wvu.FilterData" localSheetId="0" hidden="1">' для открытого бюджета'!$A$3:$H$47</definedName>
    <definedName name="Z_156E5231_BA17_41CC_A8AB_FE0EC63A2D7C_.wvu.FilterData" localSheetId="0" hidden="1">' для открытого бюджета'!$A$3:$H$47</definedName>
    <definedName name="Z_17CE2169_568F_489F_A0AB_14A4FDE3D66A_.wvu.FilterData" localSheetId="0" hidden="1">' для открытого бюджета'!$A$3:$H$47</definedName>
    <definedName name="Z_17CE2169_568F_489F_A0AB_14A4FDE3D66A_.wvu.PrintArea" localSheetId="0" hidden="1">' для открытого бюджета'!$A$1:$G$47</definedName>
    <definedName name="Z_17CE2169_568F_489F_A0AB_14A4FDE3D66A_.wvu.PrintTitles" localSheetId="0" hidden="1">' для открытого бюджета'!$3:$4</definedName>
    <definedName name="Z_1A2E3DDB_8DC9_42AA_8BAD_F6B65157116C_.wvu.FilterData" localSheetId="0" hidden="1">' для открытого бюджета'!$A$3:$H$47</definedName>
    <definedName name="Z_1B878309_E7DC_4ABE_BE20_C7E8390CAF2D_.wvu.FilterData" localSheetId="0" hidden="1">' для открытого бюджета'!$A$3:$H$47</definedName>
    <definedName name="Z_1E2B9BDD_9034_4DF8_9C08_0B8E947EA2D4_.wvu.FilterData" localSheetId="0" hidden="1">' для открытого бюджета'!$A$3:$H$47</definedName>
    <definedName name="Z_22987E87_0A57_4BFB_A342_7B183692EFE4_.wvu.FilterData" localSheetId="0" hidden="1">' для открытого бюджета'!$A$3:$H$47</definedName>
    <definedName name="Z_25ACAABC_17D8_45A8_A141_9B3B239FE96A_.wvu.FilterData" localSheetId="0" hidden="1">' для открытого бюджета'!$A$3:$H$47</definedName>
    <definedName name="Z_26428B99_CAAE_4302_8BEA_E37EEE8D116A_.wvu.FilterData" localSheetId="0" hidden="1">' для открытого бюджета'!$A$3:$H$47</definedName>
    <definedName name="Z_2852C817_4B2F_4A14_BE83_AC4F30A61EAF_.wvu.FilterData" localSheetId="0" hidden="1">' для открытого бюджета'!$A$3:$H$47</definedName>
    <definedName name="Z_2852C817_4B2F_4A14_BE83_AC4F30A61EAF_.wvu.PrintArea" localSheetId="0" hidden="1">' для открытого бюджета'!$A$1:$G$47</definedName>
    <definedName name="Z_2852C817_4B2F_4A14_BE83_AC4F30A61EAF_.wvu.PrintTitles" localSheetId="0" hidden="1">' для открытого бюджета'!$3:$4</definedName>
    <definedName name="Z_28F72B06_6EBC_4093_A0BB_84548F5B4AEC_.wvu.Cols" localSheetId="0" hidden="1">' для открытого бюджета'!$H:$I</definedName>
    <definedName name="Z_28F72B06_6EBC_4093_A0BB_84548F5B4AEC_.wvu.FilterData" localSheetId="0" hidden="1">' для открытого бюджета'!$A$3:$H$47</definedName>
    <definedName name="Z_28F72B06_6EBC_4093_A0BB_84548F5B4AEC_.wvu.PrintArea" localSheetId="0" hidden="1">' для открытого бюджета'!$A$1:$G$47</definedName>
    <definedName name="Z_28F72B06_6EBC_4093_A0BB_84548F5B4AEC_.wvu.PrintTitles" localSheetId="0" hidden="1">' для открытого бюджета'!$3:$4</definedName>
    <definedName name="Z_28F72B06_6EBC_4093_A0BB_84548F5B4AEC_.wvu.Rows" localSheetId="0" hidden="1">' для открытого бюджета'!$13:$13</definedName>
    <definedName name="Z_2A7A7C5A_8961_4333_8A84_6981B33FC542_.wvu.FilterData" localSheetId="0" hidden="1">' для открытого бюджета'!$A$3:$H$47</definedName>
    <definedName name="Z_2F15EE43_637F_461F_AE80_29D63FA7C427_.wvu.FilterData" localSheetId="0" hidden="1">' для открытого бюджета'!$A$3:$H$47</definedName>
    <definedName name="Z_34036D14_AF04_4DAA_A78E_4F50609565F4_.wvu.FilterData" localSheetId="0" hidden="1">' для открытого бюджета'!$A$3:$H$47</definedName>
    <definedName name="Z_3A59D2CD_9AF8_448D_AEE4_3786C5FC118E_.wvu.FilterData" localSheetId="0" hidden="1">' для открытого бюджета'!$A$3:$H$47</definedName>
    <definedName name="Z_3B80D75B_FA4F_415D_A08E_83307A685F7D_.wvu.FilterData" localSheetId="0" hidden="1">' для открытого бюджета'!$A$3:$H$47</definedName>
    <definedName name="Z_3C431407_A20B_45EA_BF03_1350EF62C8D5_.wvu.FilterData" localSheetId="0" hidden="1">' для открытого бюджета'!$A$3:$H$47</definedName>
    <definedName name="Z_3C9E705F_BEA3_4B2B_956E_665541F124C8_.wvu.FilterData" localSheetId="0" hidden="1">' для открытого бюджета'!$A$3:$H$47</definedName>
    <definedName name="Z_3C9E705F_BEA3_4B2B_956E_665541F124C8_.wvu.PrintArea" localSheetId="0" hidden="1">' для открытого бюджета'!$A$1:$G$47</definedName>
    <definedName name="Z_3C9E705F_BEA3_4B2B_956E_665541F124C8_.wvu.PrintTitles" localSheetId="0" hidden="1">' для открытого бюджета'!$3:$4</definedName>
    <definedName name="Z_3E58C7E6_9307_4F0D_BF46_AA4EB098935D_.wvu.FilterData" localSheetId="0" hidden="1">' для открытого бюджета'!$A$3:$H$47</definedName>
    <definedName name="Z_4002FE1F_1EA4_49CB_A897_601103C41354_.wvu.FilterData" localSheetId="0" hidden="1">' для открытого бюджета'!$A$3:$H$47</definedName>
    <definedName name="Z_406710A6_F308_4B7F_AD62_9A8A88F55F2E_.wvu.FilterData" localSheetId="0" hidden="1">' для открытого бюджета'!$A$3:$H$47</definedName>
    <definedName name="Z_433B88FA_BAF9_42CD_A939_F126BE2ADB72_.wvu.FilterData" localSheetId="0" hidden="1">' для открытого бюджета'!$A$3:$H$47</definedName>
    <definedName name="Z_4429FD0F_E3B4_4C9E_850C_838D83547FD8_.wvu.FilterData" localSheetId="0" hidden="1">' для открытого бюджета'!$A$3:$H$47</definedName>
    <definedName name="Z_4770431C_E7AD_4E5F_BFAE_048B90A5729C_.wvu.FilterData" localSheetId="0" hidden="1">' для открытого бюджета'!$A$3:$H$47</definedName>
    <definedName name="Z_4B0BF4CA_1E98_4AA0_8E79_15F67D46FDDC_.wvu.FilterData" localSheetId="0" hidden="1">' для открытого бюджета'!$A$3:$H$47</definedName>
    <definedName name="Z_4B6D5332_4BB3_4859_88FC_3E88AE8E7467_.wvu.FilterData" localSheetId="0" hidden="1">' для открытого бюджета'!$A$3:$H$47</definedName>
    <definedName name="Z_4DCADF8E_A405_4691_BCE5_A48C6D78F1ED_.wvu.FilterData" localSheetId="0" hidden="1">' для открытого бюджета'!$A$3:$H$47</definedName>
    <definedName name="Z_4E24E538_FE14_4954_AC2C_FACCF788C9E8_.wvu.FilterData" localSheetId="0" hidden="1">' для открытого бюджета'!$A$3:$H$47</definedName>
    <definedName name="Z_4E24E538_FE14_4954_AC2C_FACCF788C9E8_.wvu.PrintArea" localSheetId="0" hidden="1">' для открытого бюджета'!$A$1:$G$47</definedName>
    <definedName name="Z_4E24E538_FE14_4954_AC2C_FACCF788C9E8_.wvu.PrintTitles" localSheetId="0" hidden="1">' для открытого бюджета'!$3:$4</definedName>
    <definedName name="Z_4E24E538_FE14_4954_AC2C_FACCF788C9E8_.wvu.Rows" localSheetId="0" hidden="1">' для открытого бюджета'!$13:$13,' для открытого бюджета'!$36:$36</definedName>
    <definedName name="Z_4FC9A625_5FC6_4E52_8736_23479E610BFA_.wvu.FilterData" localSheetId="0" hidden="1">' для открытого бюджета'!$A$3:$H$47</definedName>
    <definedName name="Z_5164BF5E_39FE_44DA_8F4B_2529173FEE2F_.wvu.FilterData" localSheetId="0" hidden="1">' для открытого бюджета'!$A$3:$H$47</definedName>
    <definedName name="Z_5164BF5E_39FE_44DA_8F4B_2529173FEE2F_.wvu.PrintArea" localSheetId="0" hidden="1">' для открытого бюджета'!$A$1:$G$47</definedName>
    <definedName name="Z_5164BF5E_39FE_44DA_8F4B_2529173FEE2F_.wvu.PrintTitles" localSheetId="0" hidden="1">' для открытого бюджета'!$3:$4</definedName>
    <definedName name="Z_53280D0E_E7F7_48A4_B151_C27084FFE420_.wvu.FilterData" localSheetId="0" hidden="1">' для открытого бюджета'!$A$3:$H$47</definedName>
    <definedName name="Z_554D8ECA_FA40_4B80_B71D_14D9F0C82D57_.wvu.FilterData" localSheetId="0" hidden="1">' для открытого бюджета'!$A$3:$H$47</definedName>
    <definedName name="Z_556D9C9A_9D48_4541_A020_5A8B4FD3A8C0_.wvu.FilterData" localSheetId="0" hidden="1">' для открытого бюджета'!$A$3:$H$47</definedName>
    <definedName name="Z_573AFBCD_63BA_4516_A539_E98349B1B78A_.wvu.FilterData" localSheetId="0" hidden="1">' для открытого бюджета'!$A$3:$H$47</definedName>
    <definedName name="Z_58EF3FF0_4D15_42F4_A034_EBC77844FA51_.wvu.FilterData" localSheetId="0" hidden="1">' для открытого бюджета'!$A$3:$H$47</definedName>
    <definedName name="Z_59180620_0393_4EAA_843B_A4E5B0FBF788_.wvu.FilterData" localSheetId="0" hidden="1">' для открытого бюджета'!$A$3:$H$47</definedName>
    <definedName name="Z_59A693E0_94E3_4923_95EC_489D9AF41927_.wvu.FilterData" localSheetId="0" hidden="1">' для открытого бюджета'!$A$3:$H$47</definedName>
    <definedName name="Z_59BCB210_7C1D_4C71_BAD9_852664C6DE6E_.wvu.FilterData" localSheetId="0" hidden="1">' для открытого бюджета'!$A$3:$H$47</definedName>
    <definedName name="Z_59BCB210_7C1D_4C71_BAD9_852664C6DE6E_.wvu.PrintArea" localSheetId="0" hidden="1">' для открытого бюджета'!$A$1:$G$47</definedName>
    <definedName name="Z_59BCB210_7C1D_4C71_BAD9_852664C6DE6E_.wvu.PrintTitles" localSheetId="0" hidden="1">' для открытого бюджета'!$3:$4</definedName>
    <definedName name="Z_5A287481_9AFF_4599_A34F_A102FDD81E24_.wvu.FilterData" localSheetId="0" hidden="1">' для открытого бюджета'!$A$3:$H$47</definedName>
    <definedName name="Z_5A287481_9AFF_4599_A34F_A102FDD81E24_.wvu.PrintArea" localSheetId="0" hidden="1">' для открытого бюджета'!$A$1:$G$50</definedName>
    <definedName name="Z_5B2F3D55_2206_43E8_B484_7F6935D96CD7_.wvu.FilterData" localSheetId="0" hidden="1">' для открытого бюджета'!$A$3:$H$47</definedName>
    <definedName name="Z_5EA1C47B_39B2_4C09_9F94_47D842C8768D_.wvu.Cols" localSheetId="0" hidden="1">' для открытого бюджета'!$H:$I</definedName>
    <definedName name="Z_5EA1C47B_39B2_4C09_9F94_47D842C8768D_.wvu.FilterData" localSheetId="0" hidden="1">' для открытого бюджета'!$A$3:$H$47</definedName>
    <definedName name="Z_5EA1C47B_39B2_4C09_9F94_47D842C8768D_.wvu.PrintArea" localSheetId="0" hidden="1">' для открытого бюджета'!$A$1:$G$47</definedName>
    <definedName name="Z_5EA1C47B_39B2_4C09_9F94_47D842C8768D_.wvu.PrintTitles" localSheetId="0" hidden="1">' для открытого бюджета'!$3:$4</definedName>
    <definedName name="Z_60149D9D_4C79_4C29_9E4E_D28B4D0483C7_.wvu.FilterData" localSheetId="0" hidden="1">' для открытого бюджета'!$A$3:$H$47</definedName>
    <definedName name="Z_62E7C178_6B67_4A5F_86DB_519F4FB4F669_.wvu.FilterData" localSheetId="0" hidden="1">' для открытого бюджета'!$A$3:$H$47</definedName>
    <definedName name="Z_6453B5DC_A49B_4D5A_9286_22D005808B56_.wvu.FilterData" localSheetId="0" hidden="1">' для открытого бюджета'!$A$3:$H$47</definedName>
    <definedName name="Z_65A5410C_4CAD_4A3C_B16D_A660B4494E3D_.wvu.FilterData" localSheetId="0" hidden="1">' для открытого бюджета'!$A$3:$H$47</definedName>
    <definedName name="Z_66824F17_5EF1_4051_A248_DAA7605F1CA9_.wvu.FilterData" localSheetId="0" hidden="1">' для открытого бюджета'!$A$3:$H$47</definedName>
    <definedName name="Z_6A2BC739_737E_4C1B_961B_4C7B661240C6_.wvu.FilterData" localSheetId="0" hidden="1">' для открытого бюджета'!$A$3:$H$47</definedName>
    <definedName name="Z_6AA106FD_BEC3_4024_8481_501146FE14B3_.wvu.FilterData" localSheetId="0" hidden="1">' для открытого бюджета'!$A$3:$H$47</definedName>
    <definedName name="Z_6AA106FD_BEC3_4024_8481_501146FE14B3_.wvu.PrintArea" localSheetId="0" hidden="1">' для открытого бюджета'!$A$1:$G$47</definedName>
    <definedName name="Z_6AA106FD_BEC3_4024_8481_501146FE14B3_.wvu.PrintTitles" localSheetId="0" hidden="1">' для открытого бюджета'!$3:$4</definedName>
    <definedName name="Z_6AA106FD_BEC3_4024_8481_501146FE14B3_.wvu.Rows" localSheetId="0" hidden="1">' для открытого бюджета'!$36:$36</definedName>
    <definedName name="Z_705A8171_136A_41B3_8BCD_8E5C80519DF9_.wvu.FilterData" localSheetId="0" hidden="1">' для открытого бюджета'!$A$3:$H$47</definedName>
    <definedName name="Z_73A3EE8F_02B1_44D8_87E4_313F5A81656D_.wvu.FilterData" localSheetId="0" hidden="1">' для открытого бюджета'!$A$3:$H$47</definedName>
    <definedName name="Z_73B46CE0_CCFA_47E4_8942_DFAB3D76BC88_.wvu.FilterData" localSheetId="0" hidden="1">' для открытого бюджета'!$A$3:$H$47</definedName>
    <definedName name="Z_73B46CE0_CCFA_47E4_8942_DFAB3D76BC88_.wvu.PrintArea" localSheetId="0" hidden="1">' для открытого бюджета'!$A$1:$G$47</definedName>
    <definedName name="Z_73B46CE0_CCFA_47E4_8942_DFAB3D76BC88_.wvu.PrintTitles" localSheetId="0" hidden="1">' для открытого бюджета'!$3:$4</definedName>
    <definedName name="Z_75A3D7DF_5823_472F_917D_7664CBB4F6FF_.wvu.FilterData" localSheetId="0" hidden="1">' для открытого бюджета'!$A$3:$H$47</definedName>
    <definedName name="Z_77C4418B_5BB1_407E_B78F_1908A33C3C73_.wvu.FilterData" localSheetId="0" hidden="1">' для открытого бюджета'!$A$3:$H$47</definedName>
    <definedName name="Z_7CDF6FA8_A59B_467D_92E0_5C32B145D17A_.wvu.FilterData" localSheetId="0" hidden="1">' для открытого бюджета'!$A$3:$H$47</definedName>
    <definedName name="Z_7CDF6FA8_A59B_467D_92E0_5C32B145D17A_.wvu.PrintArea" localSheetId="0" hidden="1">' для открытого бюджета'!$A$1:$G$47</definedName>
    <definedName name="Z_7CDF6FA8_A59B_467D_92E0_5C32B145D17A_.wvu.PrintTitles" localSheetId="0" hidden="1">' для открытого бюджета'!$3:$4</definedName>
    <definedName name="Z_7CDF6FA8_A59B_467D_92E0_5C32B145D17A_.wvu.Rows" localSheetId="0" hidden="1">' для открытого бюджета'!$36:$36</definedName>
    <definedName name="Z_8092863D_9B08_42A8_901B_F9D28B953964_.wvu.FilterData" localSheetId="0" hidden="1">' для открытого бюджета'!$A$3:$H$47</definedName>
    <definedName name="Z_8092863D_9B08_42A8_901B_F9D28B953964_.wvu.PrintArea" localSheetId="0" hidden="1">' для открытого бюджета'!$A$1:$G$47</definedName>
    <definedName name="Z_8092863D_9B08_42A8_901B_F9D28B953964_.wvu.PrintTitles" localSheetId="0" hidden="1">' для открытого бюджета'!$3:$4</definedName>
    <definedName name="Z_8562A396_E295_4108_B7A9_6919E444CF0D_.wvu.FilterData" localSheetId="0" hidden="1">' для открытого бюджета'!$A$3:$H$47</definedName>
    <definedName name="Z_862BCE28_66BD_4E45_BE79_B51B591D4CC7_.wvu.FilterData" localSheetId="0" hidden="1">' для открытого бюджета'!$A$3:$H$47</definedName>
    <definedName name="Z_864BD8A5_0DD1_408F_8BCC_2F27F5511614_.wvu.FilterData" localSheetId="0" hidden="1">' для открытого бюджета'!$A$3:$H$47</definedName>
    <definedName name="Z_87F26E09_B713_4786_8E22_B7FDA41CEF71_.wvu.FilterData" localSheetId="0" hidden="1">' для открытого бюджета'!$A$3:$H$47</definedName>
    <definedName name="Z_87F26E09_B713_4786_8E22_B7FDA41CEF71_.wvu.PrintArea" localSheetId="0" hidden="1">' для открытого бюджета'!$A$1:$G$47</definedName>
    <definedName name="Z_87F26E09_B713_4786_8E22_B7FDA41CEF71_.wvu.PrintTitles" localSheetId="0" hidden="1">' для открытого бюджета'!$3:$4</definedName>
    <definedName name="Z_8B2A4522_F22C_4652_89A3_1756164D6335_.wvu.FilterData" localSheetId="0" hidden="1">' для открытого бюджета'!$A$3:$H$47</definedName>
    <definedName name="Z_8D680FE0_176F_46D1_9B34_97CE5BC62675_.wvu.FilterData" localSheetId="0" hidden="1">' для открытого бюджета'!$A$3:$H$47</definedName>
    <definedName name="Z_8D919147_D97E_43F8_B9B7_9FFE484BC685_.wvu.FilterData" localSheetId="0" hidden="1">' для открытого бюджета'!$A$3:$H$47</definedName>
    <definedName name="Z_8D919147_D97E_43F8_B9B7_9FFE484BC685_.wvu.PrintArea" localSheetId="0" hidden="1">' для открытого бюджета'!$A$1:$G$47</definedName>
    <definedName name="Z_8D919147_D97E_43F8_B9B7_9FFE484BC685_.wvu.PrintTitles" localSheetId="0" hidden="1">' для открытого бюджета'!$3:$4</definedName>
    <definedName name="Z_8DBACA92_AD1B_4F9E_87A3_CE8FD28AC4F4_.wvu.FilterData" localSheetId="0" hidden="1">' для открытого бюджета'!$A$3:$H$47</definedName>
    <definedName name="Z_8EB6F9E9_9B43_4F34_A718_C7E10329EA20_.wvu.FilterData" localSheetId="0" hidden="1">' для открытого бюджета'!$A$3:$H$47</definedName>
    <definedName name="Z_91F27550_77F8_4B14_92A4_2EE198FCC976_.wvu.FilterData" localSheetId="0" hidden="1">' для открытого бюджета'!$A$3:$H$47</definedName>
    <definedName name="Z_96BF9EDB_0BD1_40D0_8A3F_3691219FAA2F_.wvu.FilterData" localSheetId="0" hidden="1">' для открытого бюджета'!$A$3:$H$47</definedName>
    <definedName name="Z_97D29FDC_9C12_4E97_97B2_D094CD2E1798_.wvu.FilterData" localSheetId="0" hidden="1">' для открытого бюджета'!$A$3:$H$47</definedName>
    <definedName name="Z_97D8E3E2_4995_4E25_9BF1_F8A8E532F761_.wvu.FilterData" localSheetId="0" hidden="1">' для открытого бюджета'!$A$3:$H$47</definedName>
    <definedName name="Z_9B9D23EA_D05F_4D8F_9BC7_37705BFEB4BE_.wvu.FilterData" localSheetId="0" hidden="1">' для открытого бюджета'!$A$3:$H$47</definedName>
    <definedName name="Z_9B9D23EA_D05F_4D8F_9BC7_37705BFEB4BE_.wvu.PrintArea" localSheetId="0" hidden="1">' для открытого бюджета'!$A$1:$G$47</definedName>
    <definedName name="Z_9B9D23EA_D05F_4D8F_9BC7_37705BFEB4BE_.wvu.PrintTitles" localSheetId="0" hidden="1">' для открытого бюджета'!$3:$4</definedName>
    <definedName name="Z_9BD843FF_B424_4650_BD22_347CBEA4F3BE_.wvu.FilterData" localSheetId="0" hidden="1">' для открытого бюджета'!$A$3:$H$47</definedName>
    <definedName name="Z_9E59F4A8_B0E6_4FAF_AF1A_B9ADF908EEC1_.wvu.FilterData" localSheetId="0" hidden="1">' для открытого бюджета'!$A$3:$H$47</definedName>
    <definedName name="Z_9F5C973C_8081_4DCE_9D7A_864CA7977E5C_.wvu.FilterData" localSheetId="0" hidden="1">' для открытого бюджета'!$A$3:$H$47</definedName>
    <definedName name="Z_A0B9FC8A_A97C_4890_80BD_53BD404FB85B_.wvu.FilterData" localSheetId="0" hidden="1">' для открытого бюджета'!$A$3:$H$47</definedName>
    <definedName name="Z_A661D1CC_E68B_4BEF_B1FC_30B9D4EFB9F2_.wvu.FilterData" localSheetId="0" hidden="1">' для открытого бюджета'!$A$3:$H$47</definedName>
    <definedName name="Z_A86660CD_6A23_454A_A081_882316A89B69_.wvu.FilterData" localSheetId="0" hidden="1">' для открытого бюджета'!$A$3:$H$47</definedName>
    <definedName name="Z_A87AB65B_453E_449F_B506_35CAE3F4E729_.wvu.FilterData" localSheetId="0" hidden="1">' для открытого бюджета'!$A$3:$H$47</definedName>
    <definedName name="Z_AB22D8F9_22C5_45F6_8C2A_521E671CCD56_.wvu.FilterData" localSheetId="0" hidden="1">' для открытого бюджета'!$A$3:$H$47</definedName>
    <definedName name="Z_AF152ADD_C0D5_4A76_92F1_64F6DE76E717_.wvu.FilterData" localSheetId="0" hidden="1">' для открытого бюджета'!$A$3:$H$47</definedName>
    <definedName name="Z_B3077B5C_7321_4151_A9E7_5D6A6E7D4C7D_.wvu.FilterData" localSheetId="0" hidden="1">' для открытого бюджета'!$A$3:$H$47</definedName>
    <definedName name="Z_B34CF6D5_0707_4435_83BE_B547B8ED8649_.wvu.FilterData" localSheetId="0" hidden="1">' для открытого бюджета'!$A$3:$H$47</definedName>
    <definedName name="Z_B34CF6D5_0707_4435_83BE_B547B8ED8649_.wvu.PrintArea" localSheetId="0" hidden="1">' для открытого бюджета'!$A$1:$G$47</definedName>
    <definedName name="Z_B34CF6D5_0707_4435_83BE_B547B8ED8649_.wvu.PrintTitles" localSheetId="0" hidden="1">' для открытого бюджета'!$3:$4</definedName>
    <definedName name="Z_B80F53F8_CB10_498C_9BB7_3D0D8021C908_.wvu.FilterData" localSheetId="0" hidden="1">' для открытого бюджета'!$A$3:$H$47</definedName>
    <definedName name="Z_B8F28740_E296_4A2F_9DFF_286C00C61390_.wvu.FilterData" localSheetId="0" hidden="1">' для открытого бюджета'!$A$3:$H$47</definedName>
    <definedName name="Z_BA090F5A_6D61_4432_9961_37DCF1F14822_.wvu.FilterData" localSheetId="0" hidden="1">' для открытого бюджета'!$A$3:$H$47</definedName>
    <definedName name="Z_BC0CF8DB_9D71_4A02_BDC1_862C77817469_.wvu.FilterData" localSheetId="0" hidden="1">' для открытого бюджета'!$A$3:$H$47</definedName>
    <definedName name="Z_C3E927B9_959D_4195_AEAC_C7AA7F2DFC1E_.wvu.FilterData" localSheetId="0" hidden="1">' для открытого бюджета'!$A$3:$H$47</definedName>
    <definedName name="Z_C997AD41_BDD7_4D41_A10D_A4178A70D7F6_.wvu.FilterData" localSheetId="0" hidden="1">' для открытого бюджета'!$A$3:$H$47</definedName>
    <definedName name="Z_C9B16E77_1080_463F_87AA_CAB8F86A7F90_.wvu.FilterData" localSheetId="0" hidden="1">' для открытого бюджета'!$A$3:$H$47</definedName>
    <definedName name="Z_CFDFE51D_E16B_4731_BB1A_B29A1E878FBF_.wvu.FilterData" localSheetId="0" hidden="1">' для открытого бюджета'!$A$3:$H$47</definedName>
    <definedName name="Z_CFF60C75_38D4_40E9_B371_25FF9ED3BE7C_.wvu.FilterData" localSheetId="0" hidden="1">' для открытого бюджета'!$A$3:$H$47</definedName>
    <definedName name="Z_D2CFE1F5_B262_4F2D_A6AA_BE51D5E8E2E0_.wvu.FilterData" localSheetId="0" hidden="1">' для открытого бюджета'!$A$3:$H$47</definedName>
    <definedName name="Z_D4FF95C3_7EA9_427D_B24D_44BA30D2D6FB_.wvu.FilterData" localSheetId="0" hidden="1">' для открытого бюджета'!$A$3:$H$47</definedName>
    <definedName name="Z_D5D0C215_E36E_475D_BA10_4DB36BDB9DFB_.wvu.FilterData" localSheetId="0" hidden="1">' для открытого бюджета'!$A$3:$H$47</definedName>
    <definedName name="Z_DACE88A8_0540_4F4A_8B97_DD0CE1731219_.wvu.FilterData" localSheetId="0" hidden="1">' для открытого бюджета'!$A$3:$H$47</definedName>
    <definedName name="Z_DAF1491E_C925_4C9F_9A21_A7368BA13293_.wvu.FilterData" localSheetId="0" hidden="1">' для открытого бюджета'!$A$3:$H$47</definedName>
    <definedName name="Z_DB435D04_E392_4232_8A0B_6CBF8F297089_.wvu.FilterData" localSheetId="0" hidden="1">' для открытого бюджета'!$A$3:$H$47</definedName>
    <definedName name="Z_DC85E231_B23B_4483_B99C_51298E100BA0_.wvu.FilterData" localSheetId="0" hidden="1">' для открытого бюджета'!$A$3:$H$47</definedName>
    <definedName name="Z_DCBA4E19_B138_4FEE_B9B1_631815E23130_.wvu.FilterData" localSheetId="0" hidden="1">' для открытого бюджета'!$A$3:$H$47</definedName>
    <definedName name="Z_E1BD2682_73A0_4580_91ED_F30FDBE0BA47_.wvu.FilterData" localSheetId="0" hidden="1">' для открытого бюджета'!$A$3:$H$47</definedName>
    <definedName name="Z_E1BD2682_73A0_4580_91ED_F30FDBE0BA47_.wvu.PrintArea" localSheetId="0" hidden="1">' для открытого бюджета'!$A$1:$G$47</definedName>
    <definedName name="Z_E1BD2682_73A0_4580_91ED_F30FDBE0BA47_.wvu.PrintTitles" localSheetId="0" hidden="1">' для открытого бюджета'!$3:$4</definedName>
    <definedName name="Z_E2B6CC61_EE95_4795_99F5_63BF984C3079_.wvu.FilterData" localSheetId="0" hidden="1">' для открытого бюджета'!$A$3:$H$47</definedName>
    <definedName name="Z_E2F129E7_CCE1_4A52_9A56_A065BE730CB4_.wvu.FilterData" localSheetId="0" hidden="1">' для открытого бюджета'!$A$3:$H$47</definedName>
    <definedName name="Z_E86730C6_9E04_46FB_8E29_813C0EA56FA8_.wvu.FilterData" localSheetId="0" hidden="1">' для открытого бюджета'!$A$3:$H$47</definedName>
    <definedName name="Z_EB3EB88F_C68B_405D_B3CF_67A5D17AFE1A_.wvu.FilterData" localSheetId="0" hidden="1">' для открытого бюджета'!$A$3:$H$47</definedName>
    <definedName name="Z_ED7466D0_C277_4714_B64A_C5D3EDA50E1D_.wvu.FilterData" localSheetId="0" hidden="1">' для открытого бюджета'!$A$3:$H$47</definedName>
    <definedName name="Z_ED770B56_8CB8_42E1_B5FE_E517A3629A2B_.wvu.FilterData" localSheetId="0" hidden="1">' для открытого бюджета'!$A$3:$H$47</definedName>
    <definedName name="Z_EFA94A0D_E33F_41AC_994A_43CF07509FE5_.wvu.FilterData" localSheetId="0" hidden="1">' для открытого бюджета'!$A$3:$H$47</definedName>
    <definedName name="Z_F499772F_CF82_4323_BC1A_1F82CA6975AD_.wvu.FilterData" localSheetId="0" hidden="1">' для открытого бюджета'!$A$3:$H$47</definedName>
    <definedName name="Z_F5AD01A7_3C65_4F89_8A37_54B362DAD7B9_.wvu.FilterData" localSheetId="0" hidden="1">' для открытого бюджета'!$A$3:$H$47</definedName>
    <definedName name="Z_F5AD01A7_3C65_4F89_8A37_54B362DAD7B9_.wvu.PrintArea" localSheetId="0" hidden="1">' для открытого бюджета'!$A$1:$G$47</definedName>
    <definedName name="Z_F5AD01A7_3C65_4F89_8A37_54B362DAD7B9_.wvu.PrintTitles" localSheetId="0" hidden="1">' для открытого бюджета'!$3:$4</definedName>
    <definedName name="Z_F9D4909E_3E0C_4A3C_AD05_E89BF8CC8177_.wvu.FilterData" localSheetId="0" hidden="1">' для открытого бюджета'!$A$3:$H$47</definedName>
    <definedName name="Z_FA565493_1593_4208_9D78_4902F7EA2AB8_.wvu.FilterData" localSheetId="0" hidden="1">' для открытого бюджета'!$A$3:$H$47</definedName>
    <definedName name="Z_FA5E4A6C_8567_468A_8181_90055CA2036D_.wvu.FilterData" localSheetId="0" hidden="1">' для открытого бюджета'!$A$3:$H$47</definedName>
    <definedName name="Z_FA5E4A6C_8567_468A_8181_90055CA2036D_.wvu.PrintArea" localSheetId="0" hidden="1">' для открытого бюджета'!$A$1:$G$47</definedName>
    <definedName name="Z_FA5E4A6C_8567_468A_8181_90055CA2036D_.wvu.PrintTitles" localSheetId="0" hidden="1">' для открытого бюджета'!$3:$4</definedName>
    <definedName name="Z_FC73D815_6217_45C3_8996_B14CF654D794_.wvu.FilterData" localSheetId="0" hidden="1">' для открытого бюджета'!$A$3:$H$47</definedName>
    <definedName name="_xlnm.Print_Titles" localSheetId="0">' для открытого бюджета'!$3:$4</definedName>
    <definedName name="_xlnm.Print_Area" localSheetId="0">' для открытого бюджета'!$A$1:$G$47</definedName>
  </definedNames>
  <calcPr calcId="179021"/>
  <customWorkbookViews>
    <customWorkbookView name="Елена - Личное представление" guid="{7CDF6FA8-A59B-467D-92E0-5C32B145D17A}" mergeInterval="0" personalView="1" maximized="1" xWindow="-8" yWindow="-8" windowWidth="1616" windowHeight="876" activeSheetId="1"/>
    <customWorkbookView name="Natalya - Личное представление" guid="{6AA106FD-BEC3-4024-8481-501146FE14B3}" mergeInterval="0" personalView="1" windowWidth="1911" windowHeight="1046" activeSheetId="1"/>
    <customWorkbookView name="Anna - Личное представление" guid="{03B285DA-B914-4C10-80EC-94C955C7EB95}" mergeInterval="0" personalView="1" maximized="1" xWindow="-8" yWindow="-8" windowWidth="1616" windowHeight="876" activeSheetId="1"/>
    <customWorkbookView name="Оксана Д. Скрябина - Личное представление" guid="{4E24E538-FE14-4954-AC2C-FACCF788C9E8}" mergeInterval="0" personalView="1" maximized="1" windowWidth="1880" windowHeight="816" activeSheetId="1"/>
    <customWorkbookView name="Елена И. Комогорцева - Личное представление" guid="{F5AD01A7-3C65-4F89-8A37-54B362DAD7B9}" mergeInterval="0" personalView="1" maximized="1" windowWidth="1596" windowHeight="914" activeSheetId="1"/>
    <customWorkbookView name="fin-4053 - Личное представление" guid="{E1BD2682-73A0-4580-91ED-F30FDBE0BA47}" mergeInterval="0" personalView="1" maximized="1" windowWidth="1916" windowHeight="832" activeSheetId="1"/>
    <customWorkbookView name="Людмила В. Латышева - Личное представление" guid="{5EA1C47B-39B2-4C09-9F94-47D842C8768D}" mergeInterval="0" personalView="1" maximized="1" windowWidth="1916" windowHeight="794" activeSheetId="1"/>
    <customWorkbookView name="Наталья Н. Цвик - Личное представление" guid="{FA5E4A6C-8567-468A-8181-90055CA2036D}" mergeInterval="0" personalView="1" maximized="1" windowWidth="1916" windowHeight="834" activeSheetId="1"/>
    <customWorkbookView name="Ольга В. Гонтова - Личное представление" guid="{8092863D-9B08-42A8-901B-F9D28B953964}" mergeInterval="0" personalView="1" maximized="1" windowWidth="1276" windowHeight="758" activeSheetId="1"/>
    <customWorkbookView name="Виктория В. Москаленко - Личное представление" guid="{17CE2169-568F-489F-A0AB-14A4FDE3D66A}" mergeInterval="0" personalView="1" maximized="1" windowWidth="1916" windowHeight="854" activeSheetId="1"/>
    <customWorkbookView name="Екатерина В. Баженова - Личное представление" guid="{B34CF6D5-0707-4435-83BE-B547B8ED8649}" mergeInterval="0" personalView="1" maximized="1" windowWidth="1916" windowHeight="834" activeSheetId="1"/>
    <customWorkbookView name="Юлия Александровна Федчук - Личное представление" guid="{73B46CE0-CCFA-47E4-8942-DFAB3D76BC88}" mergeInterval="0" personalView="1" maximized="1" windowWidth="1916" windowHeight="854" activeSheetId="1"/>
    <customWorkbookView name="Мария Л. Хегай - Личное представление" guid="{87F26E09-B713-4786-8E22-B7FDA41CEF71}" mergeInterval="0" personalView="1" maximized="1" windowWidth="1916" windowHeight="794" activeSheetId="1"/>
    <customWorkbookView name="Марина В. Байдюкова - Личное представление" guid="{28F72B06-6EBC-4093-A0BB-84548F5B4AEC}" mergeInterval="0" personalView="1" maximized="1" windowWidth="1916" windowHeight="814" activeSheetId="1"/>
    <customWorkbookView name="Светлана А. Павленко - Личное представление" guid="{00935F89-A8FA-4651-A44D-B3F35927D529}" mergeInterval="0" personalView="1" maximized="1" windowWidth="1916" windowHeight="774" activeSheetId="1"/>
    <customWorkbookView name="Константин А. Бобылев - Личное представление" guid="{8D919147-D97E-43F8-B9B7-9FFE484BC685}" mergeInterval="0" personalView="1" maximized="1" windowWidth="1916" windowHeight="834" activeSheetId="1"/>
    <customWorkbookView name="Вишницкая Ольга Анатольевна - Личное представление" guid="{5164BF5E-39FE-44DA-8F4B-2529173FEE2F}" mergeInterval="0" personalView="1" maximized="1" windowWidth="1916" windowHeight="774" activeSheetId="1"/>
    <customWorkbookView name="Ольга С. Цыганова - Личное представление" guid="{3C9E705F-BEA3-4B2B-956E-665541F124C8}" mergeInterval="0" personalView="1" maximized="1" windowWidth="1916" windowHeight="757" activeSheetId="1"/>
    <customWorkbookView name="Александра Н. Ридинтер - Личное представление" guid="{9B9D23EA-D05F-4D8F-9BC7-37705BFEB4BE}" mergeInterval="0" personalView="1" maximized="1" windowWidth="1916" windowHeight="854" activeSheetId="1"/>
    <customWorkbookView name="Людмила Л. Панова - Личное представление" guid="{0A80EB8D-4584-4566-B5D7-E649312A1AAB}" mergeInterval="0" personalView="1" maximized="1" windowWidth="1916" windowHeight="854" activeSheetId="1"/>
    <customWorkbookView name="Danil P. Yanukov - Личное представление" guid="{2852C817-4B2F-4A14-BE83-AC4F30A61EAF}" mergeInterval="0" personalView="1" maximized="1" windowWidth="1920" windowHeight="835" activeSheetId="1"/>
  </customWorkbookViews>
</workbook>
</file>

<file path=xl/calcChain.xml><?xml version="1.0" encoding="utf-8"?>
<calcChain xmlns="http://schemas.openxmlformats.org/spreadsheetml/2006/main">
  <c r="F46" i="1" l="1"/>
  <c r="F45" i="1" l="1"/>
  <c r="F15" i="1"/>
  <c r="D5" i="1"/>
  <c r="E5" i="1"/>
  <c r="C5" i="1"/>
  <c r="F5" i="1" l="1"/>
  <c r="D44" i="1"/>
  <c r="E44" i="1"/>
  <c r="F44" i="1"/>
  <c r="D14" i="1"/>
  <c r="E14" i="1"/>
  <c r="F14" i="1"/>
  <c r="C44" i="1" l="1"/>
  <c r="D40" i="1"/>
  <c r="E40" i="1"/>
  <c r="C40" i="1"/>
  <c r="D38" i="1"/>
  <c r="E38" i="1"/>
  <c r="C38" i="1"/>
  <c r="D34" i="1"/>
  <c r="E34" i="1"/>
  <c r="C34" i="1"/>
  <c r="D32" i="1"/>
  <c r="E32" i="1"/>
  <c r="C32" i="1"/>
  <c r="D26" i="1"/>
  <c r="E26" i="1"/>
  <c r="C26" i="1"/>
  <c r="D22" i="1"/>
  <c r="E22" i="1"/>
  <c r="C22" i="1"/>
  <c r="D18" i="1"/>
  <c r="E18" i="1"/>
  <c r="C18" i="1"/>
  <c r="D16" i="1"/>
  <c r="E16" i="1"/>
  <c r="C16" i="1"/>
  <c r="C14" i="1"/>
  <c r="F26" i="1" l="1"/>
  <c r="F16" i="1"/>
  <c r="F37" i="1"/>
  <c r="F12" i="1"/>
  <c r="F7" i="1"/>
  <c r="F20" i="1" l="1"/>
  <c r="F43" i="1" l="1"/>
  <c r="F9" i="1" l="1"/>
  <c r="F39" i="1" l="1"/>
  <c r="F38" i="1" s="1"/>
  <c r="F29" i="1" l="1"/>
  <c r="F6" i="1" l="1"/>
  <c r="F8" i="1"/>
  <c r="F10" i="1"/>
  <c r="F11" i="1"/>
  <c r="F17" i="1"/>
  <c r="F19" i="1"/>
  <c r="F21" i="1"/>
  <c r="F24" i="1"/>
  <c r="F25" i="1"/>
  <c r="F27" i="1"/>
  <c r="F28" i="1"/>
  <c r="F30" i="1"/>
  <c r="F31" i="1"/>
  <c r="F33" i="1"/>
  <c r="F32" i="1" s="1"/>
  <c r="F35" i="1"/>
  <c r="F34" i="1" s="1"/>
  <c r="F41" i="1"/>
  <c r="F40" i="1" s="1"/>
  <c r="C42" i="1"/>
  <c r="C47" i="1" s="1"/>
  <c r="D42" i="1"/>
  <c r="D47" i="1" s="1"/>
  <c r="E42" i="1"/>
  <c r="E47" i="1" s="1"/>
  <c r="F47" i="1" l="1"/>
  <c r="F22" i="1"/>
  <c r="F18" i="1"/>
  <c r="F42" i="1"/>
</calcChain>
</file>

<file path=xl/sharedStrings.xml><?xml version="1.0" encoding="utf-8"?>
<sst xmlns="http://schemas.openxmlformats.org/spreadsheetml/2006/main" count="120" uniqueCount="110">
  <si>
    <t>Итого</t>
  </si>
  <si>
    <t>1301</t>
  </si>
  <si>
    <t>Обслуживание государственного внутреннего и муниципального долга</t>
  </si>
  <si>
    <t>1300</t>
  </si>
  <si>
    <t>ОБСЛУЖИВАНИЕ ГОСУДАРСТВЕННОГО И МУНИЦИПАЛЬНОГО ДОЛГА</t>
  </si>
  <si>
    <t>1202</t>
  </si>
  <si>
    <t>Периодическая печать и издательства</t>
  </si>
  <si>
    <t>1200</t>
  </si>
  <si>
    <t>СРЕДСТВА МАССОВОЙ ИНФОРМАЦИИ</t>
  </si>
  <si>
    <t>1102</t>
  </si>
  <si>
    <t>Массовый спорт</t>
  </si>
  <si>
    <t>1100</t>
  </si>
  <si>
    <t>ФИЗИЧЕСКАЯ КУЛЬТУРА И СПОРТ</t>
  </si>
  <si>
    <t>1004</t>
  </si>
  <si>
    <t>Охрана семьи и детства</t>
  </si>
  <si>
    <t>1003</t>
  </si>
  <si>
    <t>Социальное обеспечение населения</t>
  </si>
  <si>
    <t>1000</t>
  </si>
  <si>
    <t>СОЦИАЛЬНАЯ ПОЛИТИКА</t>
  </si>
  <si>
    <t>0801</t>
  </si>
  <si>
    <t>Культура</t>
  </si>
  <si>
    <t>0800</t>
  </si>
  <si>
    <t>КУЛЬТУРА, КИНЕМАТОГРАФИЯ</t>
  </si>
  <si>
    <t>0709</t>
  </si>
  <si>
    <t>Другие вопросы в области образования</t>
  </si>
  <si>
    <t>0707</t>
  </si>
  <si>
    <t>Молодежная политика и оздоровление детей</t>
  </si>
  <si>
    <t>0702</t>
  </si>
  <si>
    <t>Общее образование</t>
  </si>
  <si>
    <t>0701</t>
  </si>
  <si>
    <t>Дошкольное образование</t>
  </si>
  <si>
    <t>0700</t>
  </si>
  <si>
    <t>ОБРАЗОВАНИЕ</t>
  </si>
  <si>
    <t>0505</t>
  </si>
  <si>
    <t>Другие вопросы в области жилищно-коммунального хозяйства</t>
  </si>
  <si>
    <t>0502</t>
  </si>
  <si>
    <t>Коммунальное хозяйство</t>
  </si>
  <si>
    <t>0501</t>
  </si>
  <si>
    <t>Жилищное хозяйство</t>
  </si>
  <si>
    <t>0500</t>
  </si>
  <si>
    <t>ЖИЛИЩНО-КОММУНАЛЬНОЕ ХОЗЯЙСТВО</t>
  </si>
  <si>
    <t>0409</t>
  </si>
  <si>
    <t>Дорожное хозяйство (дорожные фонды)</t>
  </si>
  <si>
    <t>0408</t>
  </si>
  <si>
    <t>Транспорт</t>
  </si>
  <si>
    <t>0405</t>
  </si>
  <si>
    <t>Сельское хозяйство и рыболовство</t>
  </si>
  <si>
    <t>0400</t>
  </si>
  <si>
    <t>НАЦИОНАЛЬНАЯ ЭКОНОМИКА</t>
  </si>
  <si>
    <t>0309</t>
  </si>
  <si>
    <t>Защита населения и территории от чрезвычайных ситуаций природного и техногенного характера, гражданская оборона</t>
  </si>
  <si>
    <t>0300</t>
  </si>
  <si>
    <t>НАЦИОНАЛЬНАЯ БЕЗОПАСНОСТЬ И ПРАВООХРАНИТЕЛЬНАЯ ДЕЯТЕЛЬНОСТЬ</t>
  </si>
  <si>
    <t>0113</t>
  </si>
  <si>
    <t>Другие общегосударственные вопросы</t>
  </si>
  <si>
    <t>0111</t>
  </si>
  <si>
    <t>Резервные фонды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</si>
  <si>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</si>
  <si>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</si>
  <si>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</si>
  <si>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</si>
  <si>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</si>
  <si>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</si>
  <si>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0102</t>
  </si>
  <si>
    <t>Функционирование высшего должностного лица субъекта Российской Федерации и муниципального образования</t>
  </si>
  <si>
    <t>0100</t>
  </si>
  <si>
    <t>ОБЩЕГОСУДАРСТВЕННЫЕ ВОПРОСЫ</t>
  </si>
  <si>
    <t>1</t>
  </si>
  <si>
    <t>Примечание</t>
  </si>
  <si>
    <t>Процент исполнения от первоначального плана</t>
  </si>
  <si>
    <t>Код раз-дела, подраздела</t>
  </si>
  <si>
    <t>Наименование расходов</t>
  </si>
  <si>
    <t>0703</t>
  </si>
  <si>
    <t>Дополнительное образование детей</t>
  </si>
  <si>
    <t>Судебная система</t>
  </si>
  <si>
    <t>0105</t>
  </si>
  <si>
    <t>0200</t>
  </si>
  <si>
    <t>0203</t>
  </si>
  <si>
    <t>1400</t>
  </si>
  <si>
    <t>1401</t>
  </si>
  <si>
    <t>1402</t>
  </si>
  <si>
    <t>МЕЖБЮДЖЕТНЫЕ ТРАНСФЕРТЫ ОБЩЕГО ХАРАКТЕРА БЮДЖЕТАМ БЮДЖЕТНОЙ СИСТЕМЫ РОССИЙСКОЙ ФЕДЕРАЦИИ</t>
  </si>
  <si>
    <t>Дотации на выравнивание бюджетной обеспеченности субъектов РФ и муниципальных образований</t>
  </si>
  <si>
    <t>МОБИЛИЗАЦИОННАЯ И ВНЕВОЙСКОВАЯ ПОДГОТОВКА</t>
  </si>
  <si>
    <t>мобилизационная и вневойсковая подготовка</t>
  </si>
  <si>
    <t xml:space="preserve">Произошла корректировка текущих расходов на содержание учреждений культуры, а также увеличение за счёт субсидии из краевого бюджета на строительство Дома культуры пгт.Пластун </t>
  </si>
  <si>
    <t>Увеличение  плана по фактическим расходам на услуги печати.</t>
  </si>
  <si>
    <t xml:space="preserve"> бюджетные кредиты не оформлялись</t>
  </si>
  <si>
    <t>Первоначально утвержденный бюджет на 2020 год</t>
  </si>
  <si>
    <t>Уточненный годовой план на 2020 год</t>
  </si>
  <si>
    <t>Фактическое исполнение за 2020 год</t>
  </si>
  <si>
    <t>Отсутствие потребности</t>
  </si>
  <si>
    <t xml:space="preserve"> РАСПРЕДЕЛЕНИЕ БЮДЖЕТНЫХ АССИГНОВАНИЙ
бюджета Тернейского муниципального района  за 2020 год  разделам, подразделам, целевым статьям, группам (группам и подгруппам) видов расходов функциональной классификации расходов бюджета Российской Федерации                                        </t>
  </si>
  <si>
    <t xml:space="preserve"> расходы на обеспечение выполнения функций  главы , исполнено согласно фактических расходов, задолженность отсутствует</t>
  </si>
  <si>
    <t>исполнено согласно фактических расходов на  обеспечение выполнения функций   ДУМЫ ТМР, экономия расходов по неиспользованным - компенсации проезда до места отдыха и командировочных, задолженность отсутствует.</t>
  </si>
  <si>
    <t>Первоначально утвержденные плановые значения увелечены за счёт потребности: текущие расходы ;Компенсации проезда до места отпуска ; Компенсация за неиспользованный отпуск.  Исполнено согласно фактических расходов</t>
  </si>
  <si>
    <t>За счёт резервного фонда, согласно распоряжений администрации ТМР. Исполнено согласно фактических расходов</t>
  </si>
  <si>
    <t xml:space="preserve">     Резервные фонды местных администраций. (Распределено согласно распоряжений главы по подразделам бюджетной классификации </t>
  </si>
  <si>
    <t xml:space="preserve"> Первоначально утвержденные плановые значения увелечены за счёт потребности: заработной платы по дополнительным единицам ЕДДС, приобретения сертифицированного серверного и сетевого оборудования, приобретение компьютерной техники и периферийных устройств, компенсация за неиспользованный отпуск ЕДДС. Исполнено согласно фактических расходов</t>
  </si>
  <si>
    <t>Первоначально утвержденные плановые значения увелечены согласно потребности. Исполнено согласно фактических расходов</t>
  </si>
  <si>
    <t>Первоначально утвержденные плановые назначения увелечены согласно потребности. Исполнено согласно фактических расходов</t>
  </si>
  <si>
    <t xml:space="preserve">Информация к отчету об исполнении  
бюджета Тернейского муниципального района  за 2020 год </t>
  </si>
  <si>
    <t>Первоначально утвержденные назначения уменьшена за счёт субвенции на организацию и обеспечение оздоровления и отдыха детей Приморского края части выплаты родителям (законным представителям) части расходов на оплату стоимости путёвки</t>
  </si>
  <si>
    <t>Исполнено по фактическим расходам, задолженность отсутствует.</t>
  </si>
  <si>
    <t>исполнено по фактически сложившимся расходам, задолженность отсутствует</t>
  </si>
  <si>
    <t>Произведена выплата единовременного пособия при передаче ребенка на воспитание в семью 2 человека, исполнено по фактически сложившимся расходам, задолженность отсутствует;</t>
  </si>
  <si>
    <t>Первоначально утвержденные назначения увеличены за счёт субсидии бюджетам муниципальных образований Приморского края на развитие спортивной инфраструктуры, находящейся в муниципальной собственности на 2020 год. Исполнено по фактически сложившимся расходам</t>
  </si>
  <si>
    <t xml:space="preserve">План откорректирован в связи с поступлением - Иных межбюджетных трансфертов бюджетам поселений ТМР , в связи с преобразованием поселений, входящих в состав муниципального района, и муниципального района в новое муниципальное образование, наделенное статусом муниципального округа </t>
  </si>
  <si>
    <t>Произведена корректировка краевого бюджета</t>
  </si>
  <si>
    <t>Первоначально утвержденные бюджетные назначения откорректированы согласно уведомления по расчету по межбюджетным трансфертам Министерства образования и науки (субсидия бюджетам муниципальных образований Приморского края на строительство, реконструкцию и приобретение зданий муниципальных общеобразовательных организаций за счет средств краевого бюджета). Исполнено согласно фактических расходов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</si>
</sst>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24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8"/>
      <name val="Arial"/>
      <family val="2"/>
      <charset val="204"/>
    </font>
    <font>
      <sz val="12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sz val="12"/>
      <color rgb="FFFF0000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4"/>
      <color rgb="FFFF0000"/>
      <name val="Times New Roman"/>
      <family val="1"/>
      <charset val="204"/>
    </font>
    <font>
      <sz val="18"/>
      <color rgb="FFFF0000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rgb="FFF2F2F2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9" fontId="5" fillId="0" borderId="1">
      <alignment horizontal="center" wrapText="1"/>
    </xf>
  </cellStyleXfs>
  <cellXfs count="114">
    <xf numFmtId="0" fontId="0" fillId="0" borderId="0" xfId="0"/>
    <xf numFmtId="0" fontId="1" fillId="0" borderId="0" xfId="0" applyFont="1" applyBorder="1" applyAlignment="1">
      <alignment horizontal="center"/>
    </xf>
    <xf numFmtId="0" fontId="2" fillId="0" borderId="0" xfId="0" applyFont="1" applyFill="1" applyAlignment="1">
      <alignment vertical="top" wrapText="1"/>
    </xf>
    <xf numFmtId="49" fontId="2" fillId="0" borderId="0" xfId="0" applyNumberFormat="1" applyFont="1" applyFill="1" applyAlignment="1">
      <alignment horizontal="center" vertical="top" wrapText="1"/>
    </xf>
    <xf numFmtId="0" fontId="4" fillId="0" borderId="0" xfId="0" applyFont="1" applyFill="1" applyAlignment="1">
      <alignment horizontal="center" vertical="top" wrapText="1"/>
    </xf>
    <xf numFmtId="0" fontId="2" fillId="0" borderId="0" xfId="0" applyFont="1" applyFill="1" applyAlignment="1">
      <alignment horizontal="center" vertical="top" wrapText="1"/>
    </xf>
    <xf numFmtId="164" fontId="4" fillId="0" borderId="0" xfId="0" applyNumberFormat="1" applyFont="1" applyFill="1" applyAlignment="1">
      <alignment horizontal="center" vertical="top" wrapText="1"/>
    </xf>
    <xf numFmtId="0" fontId="2" fillId="0" borderId="0" xfId="0" applyFont="1" applyFill="1" applyAlignment="1">
      <alignment horizontal="left" vertical="top" wrapText="1"/>
    </xf>
    <xf numFmtId="165" fontId="6" fillId="2" borderId="0" xfId="0" applyNumberFormat="1" applyFont="1" applyFill="1" applyBorder="1" applyAlignment="1">
      <alignment horizontal="center" wrapText="1"/>
    </xf>
    <xf numFmtId="164" fontId="7" fillId="2" borderId="0" xfId="0" applyNumberFormat="1" applyFont="1" applyFill="1" applyBorder="1" applyAlignment="1">
      <alignment horizontal="center" vertical="top" wrapText="1"/>
    </xf>
    <xf numFmtId="0" fontId="8" fillId="2" borderId="0" xfId="0" applyFont="1" applyFill="1" applyBorder="1" applyAlignment="1">
      <alignment horizontal="center" vertical="top" wrapText="1"/>
    </xf>
    <xf numFmtId="0" fontId="8" fillId="2" borderId="0" xfId="0" applyFont="1" applyFill="1" applyBorder="1" applyAlignment="1">
      <alignment horizontal="left" vertical="top" wrapText="1"/>
    </xf>
    <xf numFmtId="0" fontId="8" fillId="3" borderId="2" xfId="0" applyFont="1" applyFill="1" applyBorder="1" applyAlignment="1">
      <alignment horizontal="center" vertical="top" wrapText="1"/>
    </xf>
    <xf numFmtId="0" fontId="8" fillId="3" borderId="2" xfId="0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left" vertical="top" wrapText="1"/>
    </xf>
    <xf numFmtId="49" fontId="3" fillId="2" borderId="2" xfId="0" applyNumberFormat="1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left" vertical="top" wrapText="1"/>
    </xf>
    <xf numFmtId="0" fontId="9" fillId="0" borderId="2" xfId="0" applyFont="1" applyFill="1" applyBorder="1" applyAlignment="1">
      <alignment horizontal="left" vertical="top" wrapText="1"/>
    </xf>
    <xf numFmtId="0" fontId="3" fillId="0" borderId="6" xfId="0" applyFont="1" applyFill="1" applyBorder="1" applyAlignment="1">
      <alignment horizontal="center" vertical="top" wrapText="1"/>
    </xf>
    <xf numFmtId="0" fontId="10" fillId="3" borderId="2" xfId="0" applyFont="1" applyFill="1" applyBorder="1" applyAlignment="1">
      <alignment horizontal="left" wrapText="1"/>
    </xf>
    <xf numFmtId="0" fontId="3" fillId="0" borderId="4" xfId="0" applyFont="1" applyFill="1" applyBorder="1" applyAlignment="1">
      <alignment vertical="top" wrapText="1"/>
    </xf>
    <xf numFmtId="0" fontId="3" fillId="0" borderId="2" xfId="0" applyFont="1" applyFill="1" applyBorder="1" applyAlignment="1">
      <alignment horizontal="center" vertical="center" wrapText="1"/>
    </xf>
    <xf numFmtId="164" fontId="4" fillId="0" borderId="0" xfId="0" applyNumberFormat="1" applyFont="1" applyFill="1" applyBorder="1" applyAlignment="1">
      <alignment horizontal="center" vertical="top" wrapText="1"/>
    </xf>
    <xf numFmtId="0" fontId="4" fillId="0" borderId="2" xfId="0" applyFont="1" applyFill="1" applyBorder="1" applyAlignment="1">
      <alignment vertical="top" wrapText="1"/>
    </xf>
    <xf numFmtId="164" fontId="12" fillId="2" borderId="2" xfId="0" applyNumberFormat="1" applyFont="1" applyFill="1" applyBorder="1" applyAlignment="1">
      <alignment horizontal="center" wrapText="1"/>
    </xf>
    <xf numFmtId="0" fontId="2" fillId="0" borderId="2" xfId="0" applyFont="1" applyFill="1" applyBorder="1" applyAlignment="1">
      <alignment horizontal="center" vertical="top" wrapText="1"/>
    </xf>
    <xf numFmtId="49" fontId="4" fillId="0" borderId="0" xfId="0" applyNumberFormat="1" applyFont="1" applyFill="1" applyAlignment="1">
      <alignment horizontal="center" vertical="top" wrapText="1"/>
    </xf>
    <xf numFmtId="0" fontId="6" fillId="0" borderId="0" xfId="0" applyFont="1" applyFill="1" applyAlignment="1">
      <alignment horizontal="center" vertical="top" wrapText="1"/>
    </xf>
    <xf numFmtId="0" fontId="13" fillId="0" borderId="0" xfId="0" applyFont="1" applyFill="1" applyAlignment="1">
      <alignment vertical="top" wrapText="1"/>
    </xf>
    <xf numFmtId="0" fontId="4" fillId="0" borderId="0" xfId="0" applyFont="1" applyFill="1" applyAlignment="1">
      <alignment vertical="top" wrapText="1"/>
    </xf>
    <xf numFmtId="164" fontId="13" fillId="0" borderId="0" xfId="0" applyNumberFormat="1" applyFont="1" applyFill="1" applyAlignment="1">
      <alignment vertical="top" wrapText="1"/>
    </xf>
    <xf numFmtId="0" fontId="4" fillId="2" borderId="0" xfId="0" applyFont="1" applyFill="1" applyAlignment="1">
      <alignment vertical="top" wrapText="1"/>
    </xf>
    <xf numFmtId="164" fontId="4" fillId="0" borderId="0" xfId="0" applyNumberFormat="1" applyFont="1" applyFill="1" applyAlignment="1">
      <alignment vertical="top" wrapText="1"/>
    </xf>
    <xf numFmtId="0" fontId="4" fillId="2" borderId="2" xfId="0" applyFont="1" applyFill="1" applyBorder="1" applyAlignment="1">
      <alignment horizontal="left" vertical="top" wrapText="1"/>
    </xf>
    <xf numFmtId="164" fontId="4" fillId="2" borderId="0" xfId="0" applyNumberFormat="1" applyFont="1" applyFill="1" applyAlignment="1">
      <alignment vertical="top" wrapText="1"/>
    </xf>
    <xf numFmtId="49" fontId="6" fillId="2" borderId="0" xfId="0" applyNumberFormat="1" applyFont="1" applyFill="1" applyBorder="1" applyAlignment="1">
      <alignment horizontal="center" vertical="top" wrapText="1"/>
    </xf>
    <xf numFmtId="49" fontId="11" fillId="0" borderId="0" xfId="0" applyNumberFormat="1" applyFont="1" applyFill="1" applyAlignment="1">
      <alignment horizontal="center" vertical="top" wrapText="1"/>
    </xf>
    <xf numFmtId="164" fontId="6" fillId="0" borderId="0" xfId="1" applyNumberFormat="1" applyFont="1" applyBorder="1" applyAlignment="1" applyProtection="1">
      <alignment horizontal="center" wrapText="1"/>
    </xf>
    <xf numFmtId="0" fontId="1" fillId="0" borderId="0" xfId="0" applyFont="1" applyBorder="1"/>
    <xf numFmtId="0" fontId="14" fillId="0" borderId="0" xfId="0" applyFont="1" applyBorder="1" applyAlignment="1">
      <alignment horizontal="center"/>
    </xf>
    <xf numFmtId="0" fontId="15" fillId="0" borderId="0" xfId="0" applyFont="1" applyBorder="1"/>
    <xf numFmtId="0" fontId="9" fillId="0" borderId="0" xfId="0" applyFont="1" applyAlignment="1">
      <alignment horizontal="right" wrapText="1"/>
    </xf>
    <xf numFmtId="0" fontId="16" fillId="0" borderId="0" xfId="0" applyFont="1" applyFill="1" applyAlignment="1">
      <alignment vertical="top" wrapText="1"/>
    </xf>
    <xf numFmtId="0" fontId="17" fillId="0" borderId="0" xfId="0" applyFont="1" applyBorder="1"/>
    <xf numFmtId="0" fontId="17" fillId="0" borderId="0" xfId="0" applyFont="1" applyBorder="1" applyAlignment="1">
      <alignment horizontal="center"/>
    </xf>
    <xf numFmtId="49" fontId="3" fillId="0" borderId="2" xfId="0" applyNumberFormat="1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top" wrapText="1"/>
    </xf>
    <xf numFmtId="3" fontId="3" fillId="0" borderId="2" xfId="0" applyNumberFormat="1" applyFont="1" applyFill="1" applyBorder="1" applyAlignment="1">
      <alignment horizontal="center" vertical="top" wrapText="1"/>
    </xf>
    <xf numFmtId="165" fontId="4" fillId="2" borderId="0" xfId="0" applyNumberFormat="1" applyFont="1" applyFill="1" applyAlignment="1">
      <alignment vertical="top" wrapText="1"/>
    </xf>
    <xf numFmtId="165" fontId="4" fillId="0" borderId="0" xfId="0" applyNumberFormat="1" applyFont="1" applyFill="1" applyAlignment="1">
      <alignment vertical="top" wrapText="1"/>
    </xf>
    <xf numFmtId="49" fontId="3" fillId="0" borderId="4" xfId="0" applyNumberFormat="1" applyFont="1" applyFill="1" applyBorder="1" applyAlignment="1">
      <alignment horizontal="center" vertical="top" wrapText="1"/>
    </xf>
    <xf numFmtId="165" fontId="13" fillId="0" borderId="0" xfId="0" applyNumberFormat="1" applyFont="1" applyFill="1" applyAlignment="1">
      <alignment vertical="top" wrapText="1"/>
    </xf>
    <xf numFmtId="0" fontId="11" fillId="0" borderId="0" xfId="0" applyFont="1" applyFill="1" applyAlignment="1">
      <alignment vertical="top" wrapText="1"/>
    </xf>
    <xf numFmtId="164" fontId="11" fillId="0" borderId="0" xfId="0" applyNumberFormat="1" applyFont="1" applyFill="1" applyAlignment="1">
      <alignment vertical="top" wrapText="1"/>
    </xf>
    <xf numFmtId="165" fontId="18" fillId="0" borderId="0" xfId="0" applyNumberFormat="1" applyFont="1" applyFill="1" applyAlignment="1">
      <alignment vertical="top" wrapText="1"/>
    </xf>
    <xf numFmtId="164" fontId="19" fillId="0" borderId="0" xfId="0" applyNumberFormat="1" applyFont="1" applyFill="1" applyAlignment="1">
      <alignment horizontal="left" vertical="top" wrapText="1"/>
    </xf>
    <xf numFmtId="164" fontId="12" fillId="2" borderId="0" xfId="0" applyNumberFormat="1" applyFont="1" applyFill="1" applyBorder="1" applyAlignment="1">
      <alignment horizontal="center" wrapText="1"/>
    </xf>
    <xf numFmtId="165" fontId="11" fillId="0" borderId="0" xfId="0" applyNumberFormat="1" applyFont="1" applyFill="1" applyAlignment="1">
      <alignment vertical="top" wrapText="1"/>
    </xf>
    <xf numFmtId="0" fontId="9" fillId="0" borderId="0" xfId="0" applyFont="1" applyAlignment="1">
      <alignment wrapText="1"/>
    </xf>
    <xf numFmtId="0" fontId="20" fillId="0" borderId="0" xfId="0" applyFont="1" applyFill="1" applyAlignment="1">
      <alignment vertical="top" wrapText="1"/>
    </xf>
    <xf numFmtId="0" fontId="21" fillId="0" borderId="0" xfId="0" applyFont="1" applyFill="1" applyAlignment="1">
      <alignment vertical="top" wrapText="1"/>
    </xf>
    <xf numFmtId="0" fontId="3" fillId="4" borderId="2" xfId="0" applyFont="1" applyFill="1" applyBorder="1" applyAlignment="1">
      <alignment vertical="top" wrapText="1"/>
    </xf>
    <xf numFmtId="164" fontId="3" fillId="0" borderId="2" xfId="0" applyNumberFormat="1" applyFont="1" applyFill="1" applyBorder="1" applyAlignment="1">
      <alignment horizontal="center" vertical="top" wrapText="1"/>
    </xf>
    <xf numFmtId="164" fontId="8" fillId="3" borderId="2" xfId="0" applyNumberFormat="1" applyFont="1" applyFill="1" applyBorder="1" applyAlignment="1">
      <alignment horizontal="center" vertical="top" wrapText="1"/>
    </xf>
    <xf numFmtId="164" fontId="3" fillId="0" borderId="4" xfId="0" applyNumberFormat="1" applyFont="1" applyFill="1" applyBorder="1" applyAlignment="1">
      <alignment horizontal="center" vertical="top" wrapText="1"/>
    </xf>
    <xf numFmtId="164" fontId="3" fillId="2" borderId="2" xfId="0" applyNumberFormat="1" applyFont="1" applyFill="1" applyBorder="1" applyAlignment="1">
      <alignment horizontal="center" vertical="top" wrapText="1"/>
    </xf>
    <xf numFmtId="165" fontId="3" fillId="2" borderId="2" xfId="0" applyNumberFormat="1" applyFont="1" applyFill="1" applyBorder="1" applyAlignment="1">
      <alignment horizontal="center" vertical="top" wrapText="1"/>
    </xf>
    <xf numFmtId="165" fontId="3" fillId="2" borderId="4" xfId="0" applyNumberFormat="1" applyFont="1" applyFill="1" applyBorder="1" applyAlignment="1">
      <alignment horizontal="center" vertical="top" wrapText="1"/>
    </xf>
    <xf numFmtId="165" fontId="8" fillId="3" borderId="2" xfId="0" applyNumberFormat="1" applyFont="1" applyFill="1" applyBorder="1" applyAlignment="1">
      <alignment horizontal="center" vertical="top" wrapText="1"/>
    </xf>
    <xf numFmtId="164" fontId="3" fillId="2" borderId="5" xfId="0" applyNumberFormat="1" applyFont="1" applyFill="1" applyBorder="1" applyAlignment="1">
      <alignment horizontal="center" vertical="top" wrapText="1"/>
    </xf>
    <xf numFmtId="0" fontId="22" fillId="0" borderId="2" xfId="0" applyFont="1" applyFill="1" applyBorder="1" applyAlignment="1">
      <alignment vertical="top" wrapText="1"/>
    </xf>
    <xf numFmtId="0" fontId="2" fillId="2" borderId="2" xfId="0" applyFont="1" applyFill="1" applyBorder="1" applyAlignment="1">
      <alignment vertical="top" wrapText="1"/>
    </xf>
    <xf numFmtId="0" fontId="2" fillId="0" borderId="2" xfId="0" applyFont="1" applyFill="1" applyBorder="1" applyAlignment="1">
      <alignment vertical="top" wrapText="1"/>
    </xf>
    <xf numFmtId="0" fontId="2" fillId="0" borderId="2" xfId="0" applyFont="1" applyFill="1" applyBorder="1" applyAlignment="1">
      <alignment horizontal="left" vertical="top" wrapText="1"/>
    </xf>
    <xf numFmtId="0" fontId="2" fillId="0" borderId="2" xfId="0" applyFont="1" applyBorder="1" applyAlignment="1">
      <alignment vertical="top" wrapText="1"/>
    </xf>
    <xf numFmtId="164" fontId="3" fillId="0" borderId="0" xfId="0" applyNumberFormat="1" applyFont="1" applyFill="1" applyAlignment="1">
      <alignment horizontal="center" vertical="top" wrapText="1"/>
    </xf>
    <xf numFmtId="0" fontId="2" fillId="0" borderId="2" xfId="0" applyFont="1" applyFill="1" applyBorder="1" applyAlignment="1">
      <alignment horizontal="left" vertical="center" wrapText="1"/>
    </xf>
    <xf numFmtId="164" fontId="3" fillId="0" borderId="3" xfId="0" applyNumberFormat="1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left" vertical="top" wrapText="1"/>
    </xf>
    <xf numFmtId="165" fontId="3" fillId="2" borderId="4" xfId="0" applyNumberFormat="1" applyFont="1" applyFill="1" applyBorder="1" applyAlignment="1">
      <alignment horizontal="center" vertical="top" wrapText="1"/>
    </xf>
    <xf numFmtId="49" fontId="3" fillId="0" borderId="3" xfId="0" applyNumberFormat="1" applyFont="1" applyFill="1" applyBorder="1" applyAlignment="1">
      <alignment horizontal="center" vertical="top" wrapText="1"/>
    </xf>
    <xf numFmtId="0" fontId="8" fillId="0" borderId="2" xfId="0" applyFont="1" applyFill="1" applyBorder="1" applyAlignment="1">
      <alignment horizontal="left" vertical="top" wrapText="1"/>
    </xf>
    <xf numFmtId="49" fontId="8" fillId="0" borderId="2" xfId="0" applyNumberFormat="1" applyFont="1" applyFill="1" applyBorder="1" applyAlignment="1">
      <alignment horizontal="center" vertical="top" wrapText="1"/>
    </xf>
    <xf numFmtId="164" fontId="8" fillId="0" borderId="2" xfId="0" applyNumberFormat="1" applyFont="1" applyFill="1" applyBorder="1" applyAlignment="1">
      <alignment horizontal="center" vertical="top" wrapText="1"/>
    </xf>
    <xf numFmtId="0" fontId="8" fillId="0" borderId="3" xfId="0" applyFont="1" applyFill="1" applyBorder="1" applyAlignment="1">
      <alignment horizontal="left" vertical="top" wrapText="1"/>
    </xf>
    <xf numFmtId="164" fontId="8" fillId="0" borderId="3" xfId="0" applyNumberFormat="1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left" vertical="top" wrapText="1"/>
    </xf>
    <xf numFmtId="0" fontId="2" fillId="0" borderId="4" xfId="0" applyFont="1" applyFill="1" applyBorder="1" applyAlignment="1">
      <alignment vertical="top" wrapText="1"/>
    </xf>
    <xf numFmtId="0" fontId="23" fillId="0" borderId="0" xfId="0" applyFont="1"/>
    <xf numFmtId="0" fontId="23" fillId="0" borderId="0" xfId="0" applyFont="1" applyAlignment="1">
      <alignment wrapText="1"/>
    </xf>
    <xf numFmtId="0" fontId="2" fillId="0" borderId="3" xfId="0" applyFont="1" applyFill="1" applyBorder="1" applyAlignment="1">
      <alignment horizontal="left" vertical="top" wrapText="1"/>
    </xf>
    <xf numFmtId="0" fontId="3" fillId="0" borderId="4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left" vertical="top" wrapText="1"/>
    </xf>
    <xf numFmtId="0" fontId="3" fillId="0" borderId="0" xfId="0" applyFont="1" applyFill="1" applyAlignment="1">
      <alignment horizontal="center" vertical="center" wrapText="1"/>
    </xf>
    <xf numFmtId="49" fontId="3" fillId="0" borderId="0" xfId="0" applyNumberFormat="1" applyFont="1" applyFill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top" wrapText="1"/>
    </xf>
    <xf numFmtId="0" fontId="3" fillId="2" borderId="3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horizontal="left" vertical="top" wrapText="1"/>
    </xf>
    <xf numFmtId="0" fontId="3" fillId="2" borderId="3" xfId="0" applyFont="1" applyFill="1" applyBorder="1" applyAlignment="1">
      <alignment horizontal="left" vertical="top" wrapText="1"/>
    </xf>
    <xf numFmtId="0" fontId="3" fillId="0" borderId="7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top" wrapText="1"/>
    </xf>
    <xf numFmtId="0" fontId="2" fillId="0" borderId="3" xfId="0" applyFont="1" applyFill="1" applyBorder="1" applyAlignment="1">
      <alignment horizontal="left" vertical="top" wrapText="1"/>
    </xf>
    <xf numFmtId="165" fontId="3" fillId="2" borderId="4" xfId="0" applyNumberFormat="1" applyFont="1" applyFill="1" applyBorder="1" applyAlignment="1">
      <alignment horizontal="center" vertical="top" wrapText="1"/>
    </xf>
    <xf numFmtId="165" fontId="3" fillId="2" borderId="3" xfId="0" applyNumberFormat="1" applyFont="1" applyFill="1" applyBorder="1" applyAlignment="1">
      <alignment horizontal="center" vertical="top" wrapText="1"/>
    </xf>
    <xf numFmtId="164" fontId="3" fillId="2" borderId="4" xfId="0" applyNumberFormat="1" applyFont="1" applyFill="1" applyBorder="1" applyAlignment="1">
      <alignment horizontal="center" vertical="top" wrapText="1"/>
    </xf>
    <xf numFmtId="164" fontId="3" fillId="2" borderId="3" xfId="0" applyNumberFormat="1" applyFont="1" applyFill="1" applyBorder="1" applyAlignment="1">
      <alignment horizontal="center" vertical="top" wrapText="1"/>
    </xf>
    <xf numFmtId="164" fontId="3" fillId="0" borderId="4" xfId="0" applyNumberFormat="1" applyFont="1" applyFill="1" applyBorder="1" applyAlignment="1">
      <alignment horizontal="center" vertical="top" wrapText="1"/>
    </xf>
    <xf numFmtId="164" fontId="3" fillId="0" borderId="3" xfId="0" applyNumberFormat="1" applyFont="1" applyFill="1" applyBorder="1" applyAlignment="1">
      <alignment horizontal="center" vertical="top" wrapText="1"/>
    </xf>
    <xf numFmtId="0" fontId="4" fillId="0" borderId="3" xfId="0" applyFont="1" applyFill="1" applyBorder="1" applyAlignment="1">
      <alignment horizontal="left" vertical="top" wrapText="1"/>
    </xf>
    <xf numFmtId="0" fontId="3" fillId="0" borderId="4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</cellXfs>
  <cellStyles count="2">
    <cellStyle name="xl97" xfId="1" xr:uid="{00000000-0005-0000-0000-000000000000}"/>
    <cellStyle name="Обычный" xfId="0" builtinId="0"/>
  </cellStyles>
  <dxfs count="0"/>
  <tableStyles count="0" defaultTableStyle="TableStyleMedium9" defaultPivotStyle="PivotStyleLight16"/>
  <colors>
    <mruColors>
      <color rgb="FFFF0066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usernames" Target="revisions/userNam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revisionHeaders" Target="revisions/revisionHeader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192" Type="http://schemas.openxmlformats.org/officeDocument/2006/relationships/revisionLog" Target="revisionLog1.xml"/><Relationship Id="rId197" Type="http://schemas.openxmlformats.org/officeDocument/2006/relationships/revisionLog" Target="revisionLog7.xml"/><Relationship Id="rId206" Type="http://schemas.openxmlformats.org/officeDocument/2006/relationships/revisionLog" Target="revisionLog16.xml"/><Relationship Id="rId201" Type="http://schemas.openxmlformats.org/officeDocument/2006/relationships/revisionLog" Target="revisionLog11.xml"/><Relationship Id="rId214" Type="http://schemas.openxmlformats.org/officeDocument/2006/relationships/revisionLog" Target="revisionLog24.xml"/><Relationship Id="rId191" Type="http://schemas.openxmlformats.org/officeDocument/2006/relationships/revisionLog" Target="revisionLog3.xml"/><Relationship Id="rId196" Type="http://schemas.openxmlformats.org/officeDocument/2006/relationships/revisionLog" Target="revisionLog6.xml"/><Relationship Id="rId200" Type="http://schemas.openxmlformats.org/officeDocument/2006/relationships/revisionLog" Target="revisionLog10.xml"/><Relationship Id="rId205" Type="http://schemas.openxmlformats.org/officeDocument/2006/relationships/revisionLog" Target="revisionLog15.xml"/><Relationship Id="rId213" Type="http://schemas.openxmlformats.org/officeDocument/2006/relationships/revisionLog" Target="revisionLog23.xml"/><Relationship Id="rId195" Type="http://schemas.openxmlformats.org/officeDocument/2006/relationships/revisionLog" Target="revisionLog5.xml"/><Relationship Id="rId209" Type="http://schemas.openxmlformats.org/officeDocument/2006/relationships/revisionLog" Target="revisionLog19.xml"/><Relationship Id="rId204" Type="http://schemas.openxmlformats.org/officeDocument/2006/relationships/revisionLog" Target="revisionLog14.xml"/><Relationship Id="rId212" Type="http://schemas.openxmlformats.org/officeDocument/2006/relationships/revisionLog" Target="revisionLog22.xml"/><Relationship Id="rId194" Type="http://schemas.openxmlformats.org/officeDocument/2006/relationships/revisionLog" Target="revisionLog4.xml"/><Relationship Id="rId199" Type="http://schemas.openxmlformats.org/officeDocument/2006/relationships/revisionLog" Target="revisionLog9.xml"/><Relationship Id="rId203" Type="http://schemas.openxmlformats.org/officeDocument/2006/relationships/revisionLog" Target="revisionLog13.xml"/><Relationship Id="rId208" Type="http://schemas.openxmlformats.org/officeDocument/2006/relationships/revisionLog" Target="revisionLog18.xml"/><Relationship Id="rId216" Type="http://schemas.openxmlformats.org/officeDocument/2006/relationships/revisionLog" Target="revisionLog26.xml"/><Relationship Id="rId198" Type="http://schemas.openxmlformats.org/officeDocument/2006/relationships/revisionLog" Target="revisionLog8.xml"/><Relationship Id="rId211" Type="http://schemas.openxmlformats.org/officeDocument/2006/relationships/revisionLog" Target="revisionLog21.xml"/><Relationship Id="rId193" Type="http://schemas.openxmlformats.org/officeDocument/2006/relationships/revisionLog" Target="revisionLog2.xml"/><Relationship Id="rId202" Type="http://schemas.openxmlformats.org/officeDocument/2006/relationships/revisionLog" Target="revisionLog12.xml"/><Relationship Id="rId207" Type="http://schemas.openxmlformats.org/officeDocument/2006/relationships/revisionLog" Target="revisionLog17.xml"/><Relationship Id="rId210" Type="http://schemas.openxmlformats.org/officeDocument/2006/relationships/revisionLog" Target="revisionLog20.xml"/><Relationship Id="rId215" Type="http://schemas.openxmlformats.org/officeDocument/2006/relationships/revisionLog" Target="revisionLog25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E57452D5-0A64-4BBF-8721-45D74FDC43F7}" diskRevisions="1" revisionId="994" version="27">
  <header guid="{034E75B6-B9FE-470A-B102-B21F0584209E}" dateTime="2021-05-07T13:24:24" maxSheetId="2" userName="Елена" r:id="rId191">
    <sheetIdMap count="1">
      <sheetId val="1"/>
    </sheetIdMap>
  </header>
  <header guid="{A9863E89-D357-49EB-A54A-E3B47C765DA3}" dateTime="2021-05-07T13:25:04" maxSheetId="2" userName="Елена" r:id="rId192">
    <sheetIdMap count="1">
      <sheetId val="1"/>
    </sheetIdMap>
  </header>
  <header guid="{38F1A46F-7052-41C6-A3BF-1E5876F9D483}" dateTime="2021-05-07T15:59:42" maxSheetId="2" userName="Елена" r:id="rId193" minRId="851" maxRId="884">
    <sheetIdMap count="1">
      <sheetId val="1"/>
    </sheetIdMap>
  </header>
  <header guid="{B244156E-8FB0-426F-8BD7-61BB81967EE4}" dateTime="2021-05-07T16:04:01" maxSheetId="2" userName="Елена" r:id="rId194" minRId="885" maxRId="902">
    <sheetIdMap count="1">
      <sheetId val="1"/>
    </sheetIdMap>
  </header>
  <header guid="{7A948795-2792-44DF-BBBE-5FB634A66D2E}" dateTime="2021-05-07T16:04:06" maxSheetId="2" userName="Елена" r:id="rId195">
    <sheetIdMap count="1">
      <sheetId val="1"/>
    </sheetIdMap>
  </header>
  <header guid="{69168EC5-7BF4-4F75-9482-C759A599083E}" dateTime="2021-05-07T16:15:58" maxSheetId="2" userName="Елена" r:id="rId196" minRId="903" maxRId="936">
    <sheetIdMap count="1">
      <sheetId val="1"/>
    </sheetIdMap>
  </header>
  <header guid="{F4D1E2F3-87A3-4AED-BD4D-9D6FD2B7EF0E}" dateTime="2021-05-26T15:19:59" maxSheetId="2" userName="Елена" r:id="rId197" minRId="937" maxRId="943">
    <sheetIdMap count="1">
      <sheetId val="1"/>
    </sheetIdMap>
  </header>
  <header guid="{DC4C9D27-6D22-4738-B56A-97B32FEA2A4D}" dateTime="2021-05-26T15:20:17" maxSheetId="2" userName="Елена" r:id="rId198" minRId="944">
    <sheetIdMap count="1">
      <sheetId val="1"/>
    </sheetIdMap>
  </header>
  <header guid="{AC1A7196-4EAF-4605-9FF1-1697F0B44559}" dateTime="2021-05-26T15:28:21" maxSheetId="2" userName="Елена" r:id="rId199" minRId="945">
    <sheetIdMap count="1">
      <sheetId val="1"/>
    </sheetIdMap>
  </header>
  <header guid="{B8DAF743-4E9D-4AB1-ADDC-E2CDD2DA4A91}" dateTime="2021-05-26T15:33:38" maxSheetId="2" userName="Елена" r:id="rId200" minRId="946">
    <sheetIdMap count="1">
      <sheetId val="1"/>
    </sheetIdMap>
  </header>
  <header guid="{D6D76125-B8AD-4A92-99F0-28080DBD4314}" dateTime="2021-05-26T15:35:15" maxSheetId="2" userName="Елена" r:id="rId201" minRId="947">
    <sheetIdMap count="1">
      <sheetId val="1"/>
    </sheetIdMap>
  </header>
  <header guid="{1E278DCC-2E8F-4C62-8383-B7E015A6A4EA}" dateTime="2021-05-26T15:46:03" maxSheetId="2" userName="Елена" r:id="rId202" minRId="948" maxRId="951">
    <sheetIdMap count="1">
      <sheetId val="1"/>
    </sheetIdMap>
  </header>
  <header guid="{8299AFFD-66E4-4625-B981-ADA8076EF9F8}" dateTime="2021-05-26T15:48:49" maxSheetId="2" userName="Елена" r:id="rId203" minRId="952">
    <sheetIdMap count="1">
      <sheetId val="1"/>
    </sheetIdMap>
  </header>
  <header guid="{F844D43C-284C-427C-A03A-85B34698424D}" dateTime="2021-05-26T16:04:52" maxSheetId="2" userName="Елена" r:id="rId204" minRId="953">
    <sheetIdMap count="1">
      <sheetId val="1"/>
    </sheetIdMap>
  </header>
  <header guid="{27EDD1A7-7F3E-4708-9DDC-D88547C3B270}" dateTime="2021-05-26T16:05:05" maxSheetId="2" userName="Елена" r:id="rId205">
    <sheetIdMap count="1">
      <sheetId val="1"/>
    </sheetIdMap>
  </header>
  <header guid="{2D34707F-AE1D-4791-BD3C-AF74765FFE57}" dateTime="2021-05-26T17:07:01" maxSheetId="2" userName="Елена" r:id="rId206" minRId="962" maxRId="964">
    <sheetIdMap count="1">
      <sheetId val="1"/>
    </sheetIdMap>
  </header>
  <header guid="{156A8D1B-D33D-4ABE-BC94-97C0FE757D6B}" dateTime="2021-05-26T17:08:32" maxSheetId="2" userName="Елена" r:id="rId207" minRId="965">
    <sheetIdMap count="1">
      <sheetId val="1"/>
    </sheetIdMap>
  </header>
  <header guid="{AA89FEC6-11CC-4603-B993-D829643F30E1}" dateTime="2021-05-26T17:10:48" maxSheetId="2" userName="Елена" r:id="rId208" minRId="966">
    <sheetIdMap count="1">
      <sheetId val="1"/>
    </sheetIdMap>
  </header>
  <header guid="{080CE1F2-0C6C-45A5-B639-F17C6DB56A02}" dateTime="2021-05-26T17:15:25" maxSheetId="2" userName="Елена" r:id="rId209" minRId="967">
    <sheetIdMap count="1">
      <sheetId val="1"/>
    </sheetIdMap>
  </header>
  <header guid="{141055F9-013D-49D8-BC08-FE57059C4D46}" dateTime="2021-05-26T17:17:51" maxSheetId="2" userName="Елена" r:id="rId210" minRId="972">
    <sheetIdMap count="1">
      <sheetId val="1"/>
    </sheetIdMap>
  </header>
  <header guid="{544BE8F2-92C6-4E61-AA43-A4FF38398AA3}" dateTime="2021-05-26T17:20:49" maxSheetId="2" userName="Елена" r:id="rId211" minRId="973">
    <sheetIdMap count="1">
      <sheetId val="1"/>
    </sheetIdMap>
  </header>
  <header guid="{04A7E70F-8906-4810-936F-71D41E3692AC}" dateTime="2021-05-26T17:21:04" maxSheetId="2" userName="Елена" r:id="rId212" minRId="978">
    <sheetIdMap count="1">
      <sheetId val="1"/>
    </sheetIdMap>
  </header>
  <header guid="{0A105B6F-443E-4DCF-A31E-381A9BA6C657}" dateTime="2021-05-26T17:24:58" maxSheetId="2" userName="Елена" r:id="rId213" minRId="979" maxRId="982">
    <sheetIdMap count="1">
      <sheetId val="1"/>
    </sheetIdMap>
  </header>
  <header guid="{BDF22417-CFEB-41FD-B06A-060727B70189}" dateTime="2021-05-27T14:32:14" maxSheetId="2" userName="Елена" r:id="rId214" minRId="983">
    <sheetIdMap count="1">
      <sheetId val="1"/>
    </sheetIdMap>
  </header>
  <header guid="{145C6FF1-67B5-4FC2-AE0A-A79AD6CD6100}" dateTime="2021-05-31T16:48:27" maxSheetId="2" userName="Елена" r:id="rId215" minRId="984" maxRId="985">
    <sheetIdMap count="1">
      <sheetId val="1"/>
    </sheetIdMap>
  </header>
  <header guid="{E57452D5-0A64-4BBF-8721-45D74FDC43F7}" dateTime="2021-05-31T16:51:19" maxSheetId="2" userName="Елена" r:id="rId216" minRId="990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7CDF6FA8-A59B-467D-92E0-5C32B145D17A}" action="delete"/>
  <rdn rId="0" localSheetId="1" customView="1" name="Z_7CDF6FA8_A59B_467D_92E0_5C32B145D17A_.wvu.PrintArea" hidden="1" oldHidden="1">
    <formula>' для открытого бюджета'!$A$1:$G$47</formula>
    <oldFormula>' для открытого бюджета'!$A$1:$G$47</oldFormula>
  </rdn>
  <rdn rId="0" localSheetId="1" customView="1" name="Z_7CDF6FA8_A59B_467D_92E0_5C32B145D17A_.wvu.PrintTitles" hidden="1" oldHidden="1">
    <formula>' для открытого бюджета'!$3:$4</formula>
    <oldFormula>' для открытого бюджета'!$3:$4</oldFormula>
  </rdn>
  <rdn rId="0" localSheetId="1" customView="1" name="Z_7CDF6FA8_A59B_467D_92E0_5C32B145D17A_.wvu.Rows" hidden="1" oldHidden="1">
    <formula>' для открытого бюджета'!$36:$36</formula>
    <oldFormula>' для открытого бюджета'!$36:$36</oldFormula>
  </rdn>
  <rdn rId="0" localSheetId="1" customView="1" name="Z_7CDF6FA8_A59B_467D_92E0_5C32B145D17A_.wvu.FilterData" hidden="1" oldHidden="1">
    <formula>' для открытого бюджета'!$A$3:$H$47</formula>
    <oldFormula>' для открытого бюджета'!$A$3:$H$47</oldFormula>
  </rdn>
  <rcv guid="{7CDF6FA8-A59B-467D-92E0-5C32B145D17A}" action="add"/>
</revisions>
</file>

<file path=xl/revisions/revisionLog1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xfDxf="1" sqref="G11" start="0" length="0">
    <dxf>
      <font>
        <sz val="10"/>
        <color auto="1"/>
        <name val="Times New Roman"/>
        <family val="1"/>
        <scheme val="none"/>
      </font>
      <alignment vertical="top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946" sId="1">
    <nc r="G11" t="inlineStr">
      <is>
        <t xml:space="preserve">     Резервные фонды местных администраций. (Распределено согласно распоряжений главы по подразделам бюджетной классификации </t>
      </is>
    </nc>
  </rcc>
</revisions>
</file>

<file path=xl/revisions/revisionLog1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47" sId="1">
    <nc r="G16" t="inlineStr">
      <is>
        <t>За счёт резервного фонда, согласно распоряжений администрации ТМР. Исполнено согласно фактических расходов</t>
      </is>
    </nc>
  </rcc>
  <rfmt sheetId="1" sqref="G16" start="0" length="2147483647">
    <dxf>
      <font>
        <color auto="1"/>
      </font>
    </dxf>
  </rfmt>
</revisions>
</file>

<file path=xl/revisions/revisionLog1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xfDxf="1" sqref="G21" start="0" length="0">
    <dxf>
      <font>
        <sz val="10"/>
        <color auto="1"/>
        <name val="Times New Roman"/>
        <family val="1"/>
        <scheme val="none"/>
      </font>
      <fill>
        <patternFill patternType="solid">
          <bgColor theme="0"/>
        </patternFill>
      </fill>
      <alignment vertical="top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948" sId="1">
    <oc r="G8" t="inlineStr">
      <is>
        <t xml:space="preserve"> Первоначально утвержденные плановые значения увелечены за счётпотребности: заработной платы по дополнительным единицам ЕДДС, приобретения сертифицированного серверного и сетевого оборудования, приобретение компьютерной техники и периферийных устройств, компенсация за неиспользованный отпуск ЕДДС. Исполнено согласно фактических расходов</t>
      </is>
    </oc>
    <nc r="G8" t="inlineStr">
      <is>
        <t xml:space="preserve"> Первоначально утвержденные плановые значения увелечены за счёт потребности: заработной платы по дополнительным единицам ЕДДС, приобретения сертифицированного серверного и сетевого оборудования, приобретение компьютерной техники и периферийных устройств, компенсация за неиспользованный отпуск ЕДДС. Исполнено согласно фактических расходов</t>
      </is>
    </nc>
  </rcc>
  <rcc rId="949" sId="1">
    <oc r="G21" t="inlineStr">
      <is>
        <t>Капитальный ремонт автомобильных дорог общего пользования местного значения и искусственных сооружений на них. Не выполнено, бюджетные ассигнования предусмотрены для заключения контракта в 2020г</t>
      </is>
    </oc>
    <nc r="G21" t="inlineStr">
      <is>
        <t>Первоначально утвержденные плановые значения увелечены согласно потребности. Исполнено согласно фактических расходов</t>
      </is>
    </nc>
  </rcc>
  <rcc rId="950" sId="1">
    <nc r="G23" t="inlineStr">
      <is>
        <t>Отсутствие потребности</t>
      </is>
    </nc>
  </rcc>
  <rcc rId="951" sId="1">
    <nc r="G24" t="inlineStr">
      <is>
        <t>Первоначально утвержденные плановые значения увелечены согласно потребности. Исполнено согласно фактических расходов</t>
      </is>
    </nc>
  </rcc>
</revisions>
</file>

<file path=xl/revisions/revisionLog1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G28" start="0" length="0">
    <dxf>
      <font>
        <sz val="11"/>
        <color theme="1"/>
        <name val="Calibri"/>
        <family val="2"/>
        <charset val="204"/>
        <scheme val="minor"/>
      </font>
      <alignment vertical="bottom" wrapText="0"/>
      <border outline="0">
        <left/>
        <right/>
        <top/>
        <bottom/>
      </border>
    </dxf>
  </rfmt>
  <rcc rId="952" sId="1" xfDxf="1" dxf="1">
    <nc r="G28" t="inlineStr">
      <is>
        <t>Субсидии бюджетам муниципальных образований Приморского края на строительство, реконструкцию и приобретение зданий муниципальных общеобразовательных организаций за счет средств краевого бюджета)</t>
      </is>
    </nc>
    <ndxf>
      <font>
        <color rgb="FF000000"/>
        <name val="Times New Roman"/>
        <family val="1"/>
        <scheme val="none"/>
      </font>
    </ndxf>
  </rcc>
  <rfmt sheetId="1" sqref="G28">
    <dxf>
      <alignment wrapText="1"/>
    </dxf>
  </rfmt>
</revisions>
</file>

<file path=xl/revisions/revisionLog1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53" sId="1">
    <oc r="G28" t="inlineStr">
      <is>
        <t>Субсидии бюджетам муниципальных образований Приморского края на строительство, реконструкцию и приобретение зданий муниципальных общеобразовательных организаций за счет средств краевого бюджета)</t>
      </is>
    </oc>
    <nc r="G28" t="inlineStr">
      <is>
        <t>Первоначаьно утвержденные назначения уменьшены за счет субсидии бюджетам муниципальных образований Приморского края на строительство, реконструкцию и приобретение зданий муниципальных общеобразовательных организаций за счет средств краевого бюджета). Исполнено согласно фактических расходов</t>
      </is>
    </nc>
  </rcc>
  <rcv guid="{7CDF6FA8-A59B-467D-92E0-5C32B145D17A}" action="delete"/>
  <rdn rId="0" localSheetId="1" customView="1" name="Z_7CDF6FA8_A59B_467D_92E0_5C32B145D17A_.wvu.PrintArea" hidden="1" oldHidden="1">
    <formula>' для открытого бюджета'!$A$1:$G$47</formula>
    <oldFormula>' для открытого бюджета'!$A$1:$G$47</oldFormula>
  </rdn>
  <rdn rId="0" localSheetId="1" customView="1" name="Z_7CDF6FA8_A59B_467D_92E0_5C32B145D17A_.wvu.PrintTitles" hidden="1" oldHidden="1">
    <formula>' для открытого бюджета'!$3:$4</formula>
    <oldFormula>' для открытого бюджета'!$3:$4</oldFormula>
  </rdn>
  <rdn rId="0" localSheetId="1" customView="1" name="Z_7CDF6FA8_A59B_467D_92E0_5C32B145D17A_.wvu.Rows" hidden="1" oldHidden="1">
    <formula>' для открытого бюджета'!$36:$36</formula>
    <oldFormula>' для открытого бюджета'!$36:$36</oldFormula>
  </rdn>
  <rdn rId="0" localSheetId="1" customView="1" name="Z_7CDF6FA8_A59B_467D_92E0_5C32B145D17A_.wvu.FilterData" hidden="1" oldHidden="1">
    <formula>' для открытого бюджета'!$A$3:$H$47</formula>
    <oldFormula>' для открытого бюджета'!$A$3:$H$47</oldFormula>
  </rdn>
  <rcv guid="{7CDF6FA8-A59B-467D-92E0-5C32B145D17A}" action="add"/>
</revisions>
</file>

<file path=xl/revisions/revisionLog1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7CDF6FA8-A59B-467D-92E0-5C32B145D17A}" action="delete"/>
  <rdn rId="0" localSheetId="1" customView="1" name="Z_7CDF6FA8_A59B_467D_92E0_5C32B145D17A_.wvu.PrintArea" hidden="1" oldHidden="1">
    <formula>' для открытого бюджета'!$A$1:$G$47</formula>
    <oldFormula>' для открытого бюджета'!$A$1:$G$47</oldFormula>
  </rdn>
  <rdn rId="0" localSheetId="1" customView="1" name="Z_7CDF6FA8_A59B_467D_92E0_5C32B145D17A_.wvu.PrintTitles" hidden="1" oldHidden="1">
    <formula>' для открытого бюджета'!$3:$4</formula>
    <oldFormula>' для открытого бюджета'!$3:$4</oldFormula>
  </rdn>
  <rdn rId="0" localSheetId="1" customView="1" name="Z_7CDF6FA8_A59B_467D_92E0_5C32B145D17A_.wvu.Rows" hidden="1" oldHidden="1">
    <formula>' для открытого бюджета'!$36:$36</formula>
    <oldFormula>' для открытого бюджета'!$36:$36</oldFormula>
  </rdn>
  <rdn rId="0" localSheetId="1" customView="1" name="Z_7CDF6FA8_A59B_467D_92E0_5C32B145D17A_.wvu.FilterData" hidden="1" oldHidden="1">
    <formula>' для открытого бюджета'!$A$3:$H$47</formula>
    <oldFormula>' для открытого бюджета'!$A$3:$H$47</oldFormula>
  </rdn>
  <rcv guid="{7CDF6FA8-A59B-467D-92E0-5C32B145D17A}" action="add"/>
</revisions>
</file>

<file path=xl/revisions/revisionLog1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xfDxf="1" sqref="G30" start="0" length="0">
    <dxf>
      <font>
        <sz val="10"/>
        <color auto="1"/>
        <name val="Times New Roman"/>
        <family val="1"/>
        <scheme val="none"/>
      </font>
      <alignment vertical="top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962" sId="1">
    <oc r="G29" t="inlineStr">
      <is>
        <t>В целях выполнения показателей "дорожной карты" уточнялись расходы на заработную плату.</t>
      </is>
    </oc>
    <nc r="G29" t="inlineStr">
      <is>
        <t>Первоначально утвержденные плановые назначения увелечены согласно потребности. Исполнено согласно фактических расходов</t>
      </is>
    </nc>
  </rcc>
  <rcc rId="963" sId="1">
    <oc r="G1" t="inlineStr">
      <is>
        <t xml:space="preserve">Информация к отчету об исполнении  
бюджета Тернейского муниципального района  за 2019 год </t>
      </is>
    </oc>
    <nc r="G1" t="inlineStr">
      <is>
        <t xml:space="preserve">Информация к отчету об исполнении  
бюджета Тернейского муниципального района  за 2020 год </t>
      </is>
    </nc>
  </rcc>
  <rcc rId="964" sId="1">
    <oc r="G30" t="inlineStr">
      <is>
        <t>Уменьшены расходы за счёт субвенции из краевого бюджета в части расходов на оплату стоимости путёвок по организации оздоровления детей</t>
      </is>
    </oc>
    <nc r="G30" t="inlineStr">
      <is>
        <t>Первоначально утвержденные назначения уменьшена за счёт субвенции на организацию и обеспечение оздоровления и отдыха детей Приморского края части выплаты родителям (законным представителям) части расходов на оплату стоимости путёвки</t>
      </is>
    </nc>
  </rcc>
</revisions>
</file>

<file path=xl/revisions/revisionLog1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G31" start="0" length="0">
    <dxf>
      <font>
        <sz val="11"/>
        <color theme="1"/>
        <name val="Calibri"/>
        <family val="2"/>
        <charset val="204"/>
        <scheme val="minor"/>
      </font>
      <alignment vertical="bottom" wrapText="0"/>
      <border outline="0">
        <left/>
        <right/>
        <top/>
        <bottom/>
      </border>
    </dxf>
  </rfmt>
  <rcc rId="965" sId="1" xfDxf="1" dxf="1">
    <nc r="G31" t="inlineStr">
      <is>
        <t>Исполнено по фактическим расходам, задолженность отсутствует.</t>
      </is>
    </nc>
    <ndxf>
      <font>
        <color rgb="FF000000"/>
        <name val="Times New Roman"/>
        <family val="1"/>
        <scheme val="none"/>
      </font>
    </ndxf>
  </rcc>
</revisions>
</file>

<file path=xl/revisions/revisionLog1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66" sId="1">
    <nc r="G32" t="inlineStr">
      <is>
        <t xml:space="preserve">Произошла корректировка текущих расходов на содержание учреждений культуры, а также увеличение за счёт субсидии из краевого бюджета на строительство Дома культуры пгт.Пластун </t>
      </is>
    </nc>
  </rcc>
  <rfmt sheetId="1" sqref="G32" start="0" length="2147483647">
    <dxf>
      <font>
        <color auto="1"/>
      </font>
    </dxf>
  </rfmt>
</revisions>
</file>

<file path=xl/revisions/revisionLog1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67" sId="1">
    <oc r="G35" t="inlineStr">
      <is>
        <t xml:space="preserve">Уточнение подраздела расхода  бюджетной классификации </t>
      </is>
    </oc>
    <nc r="G35" t="inlineStr">
      <is>
        <t>исполнено по фактически сложившимся расходам, задолженность отсутствует</t>
      </is>
    </nc>
  </rcc>
  <rcv guid="{7CDF6FA8-A59B-467D-92E0-5C32B145D17A}" action="delete"/>
  <rdn rId="0" localSheetId="1" customView="1" name="Z_7CDF6FA8_A59B_467D_92E0_5C32B145D17A_.wvu.PrintArea" hidden="1" oldHidden="1">
    <formula>' для открытого бюджета'!$A$1:$G$47</formula>
    <oldFormula>' для открытого бюджета'!$A$1:$G$47</oldFormula>
  </rdn>
  <rdn rId="0" localSheetId="1" customView="1" name="Z_7CDF6FA8_A59B_467D_92E0_5C32B145D17A_.wvu.PrintTitles" hidden="1" oldHidden="1">
    <formula>' для открытого бюджета'!$3:$4</formula>
    <oldFormula>' для открытого бюджета'!$3:$4</oldFormula>
  </rdn>
  <rdn rId="0" localSheetId="1" customView="1" name="Z_7CDF6FA8_A59B_467D_92E0_5C32B145D17A_.wvu.Rows" hidden="1" oldHidden="1">
    <formula>' для открытого бюджета'!$36:$36</formula>
    <oldFormula>' для открытого бюджета'!$36:$36</oldFormula>
  </rdn>
  <rdn rId="0" localSheetId="1" customView="1" name="Z_7CDF6FA8_A59B_467D_92E0_5C32B145D17A_.wvu.FilterData" hidden="1" oldHidden="1">
    <formula>' для открытого бюджета'!$A$3:$H$47</formula>
    <oldFormula>' для открытого бюджета'!$A$3:$H$47</oldFormula>
  </rdn>
  <rcv guid="{7CDF6FA8-A59B-467D-92E0-5C32B145D17A}" action="add"/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51" sId="1">
    <oc r="C3" t="inlineStr">
      <is>
        <t>Первоначально утвержденный бюджет на 2019 год</t>
      </is>
    </oc>
    <nc r="C3" t="inlineStr">
      <is>
        <t>Первоначально утвержденный бюджет на 2020 год</t>
      </is>
    </nc>
  </rcc>
  <rcc rId="852" sId="1">
    <oc r="D3" t="inlineStr">
      <is>
        <t>Уточненный годовой план на 2019 год</t>
      </is>
    </oc>
    <nc r="D3" t="inlineStr">
      <is>
        <t>Уточненный годовой план на 2020 год</t>
      </is>
    </nc>
  </rcc>
  <rcc rId="853" sId="1">
    <oc r="E3" t="inlineStr">
      <is>
        <t>Фактическое исполнение за 2019 год</t>
      </is>
    </oc>
    <nc r="E3" t="inlineStr">
      <is>
        <t>Фактическое исполнение за 2020 год</t>
      </is>
    </nc>
  </rcc>
  <rcc rId="854" sId="1" numFmtId="4">
    <oc r="C6">
      <v>2569.8000000000002</v>
    </oc>
    <nc r="C6">
      <v>2599.06</v>
    </nc>
  </rcc>
  <rcc rId="855" sId="1" numFmtId="4">
    <oc r="C7">
      <v>1963.9</v>
    </oc>
    <nc r="C7">
      <v>2263.75</v>
    </nc>
  </rcc>
  <rcc rId="856" sId="1" numFmtId="4">
    <oc r="C8">
      <v>39881</v>
    </oc>
    <nc r="C8">
      <v>41852.300000000003</v>
    </nc>
  </rcc>
  <rcc rId="857" sId="1" numFmtId="4">
    <oc r="C9">
      <v>18.600000000000001</v>
    </oc>
    <nc r="C9">
      <v>18.888000000000002</v>
    </nc>
  </rcc>
  <rcc rId="858" sId="1" numFmtId="4">
    <oc r="C10">
      <v>9336</v>
    </oc>
    <nc r="C10">
      <v>10159.24</v>
    </nc>
  </rcc>
  <rcc rId="859" sId="1" numFmtId="4">
    <oc r="C11">
      <v>300</v>
    </oc>
    <nc r="C11">
      <v>367.30700000000002</v>
    </nc>
  </rcc>
  <rcc rId="860" sId="1" numFmtId="4">
    <oc r="C12">
      <v>23482</v>
    </oc>
    <nc r="C12">
      <v>27196.19</v>
    </nc>
  </rcc>
  <rcc rId="861" sId="1" numFmtId="4">
    <oc r="C15">
      <v>1665.9</v>
    </oc>
    <nc r="C15">
      <v>2275.152</v>
    </nc>
  </rcc>
  <rcc rId="862" sId="1" numFmtId="4">
    <oc r="C17">
      <v>200</v>
    </oc>
    <nc r="C17">
      <v>300</v>
    </nc>
  </rcc>
  <rcc rId="863" sId="1" numFmtId="4">
    <oc r="C21">
      <v>10846.2</v>
    </oc>
    <nc r="C21">
      <v>12130</v>
    </nc>
  </rcc>
  <rcc rId="864" sId="1" numFmtId="4">
    <nc r="C23">
      <v>0</v>
    </nc>
  </rcc>
  <rcc rId="865" sId="1" numFmtId="4">
    <oc r="C24">
      <v>4317</v>
    </oc>
    <nc r="C24">
      <v>543.60699999999997</v>
    </nc>
  </rcc>
  <rcc rId="866" sId="1" numFmtId="4">
    <oc r="C25">
      <v>59.8</v>
    </oc>
    <nc r="C25">
      <v>78.186000000000007</v>
    </nc>
  </rcc>
  <rcc rId="867" sId="1" numFmtId="4">
    <oc r="C27">
      <v>90132.6</v>
    </oc>
    <nc r="C27">
      <v>96713.923999999999</v>
    </nc>
  </rcc>
  <rcc rId="868" sId="1" numFmtId="4">
    <oc r="C28">
      <v>274760.3</v>
    </oc>
    <nc r="C28">
      <v>327076.234</v>
    </nc>
  </rcc>
  <rcc rId="869" sId="1" numFmtId="4">
    <oc r="C29">
      <v>23057.1</v>
    </oc>
    <nc r="C29">
      <v>27643.1</v>
    </nc>
  </rcc>
  <rcc rId="870" sId="1" numFmtId="4">
    <oc r="C30">
      <v>3361.9</v>
    </oc>
    <nc r="C30">
      <v>3574.3629999999998</v>
    </nc>
  </rcc>
  <rcc rId="871" sId="1" numFmtId="4">
    <oc r="C31">
      <v>17165.400000000001</v>
    </oc>
    <nc r="C31">
      <v>19943.429</v>
    </nc>
  </rcc>
  <rcc rId="872" sId="1" numFmtId="4">
    <oc r="C33">
      <v>16185.1</v>
    </oc>
    <nc r="C33">
      <v>18599.129000000001</v>
    </nc>
  </rcc>
  <rcc rId="873" sId="1" numFmtId="4">
    <oc r="C35">
      <v>6022.3</v>
    </oc>
    <nc r="C35">
      <v>12546.245000000001</v>
    </nc>
  </rcc>
  <rcc rId="874" sId="1" numFmtId="4">
    <oc r="C37">
      <v>19466.599999999999</v>
    </oc>
    <nc r="C37">
      <v>16020.088</v>
    </nc>
  </rcc>
  <rcc rId="875" sId="1" numFmtId="4">
    <oc r="C39">
      <v>3500</v>
    </oc>
    <nc r="C39">
      <v>1267.3599999999999</v>
    </nc>
  </rcc>
  <rcc rId="876" sId="1" numFmtId="4">
    <oc r="C41">
      <v>1000</v>
    </oc>
    <nc r="C41">
      <v>1200</v>
    </nc>
  </rcc>
  <rcc rId="877" sId="1" numFmtId="4">
    <oc r="C45">
      <v>10106.200000000001</v>
    </oc>
    <nc r="C45">
      <v>11027.939</v>
    </nc>
  </rcc>
  <rcc rId="878" sId="1" numFmtId="4">
    <oc r="C46">
      <v>0</v>
    </oc>
    <nc r="C46">
      <v>3050.7289999999998</v>
    </nc>
  </rcc>
  <rcc rId="879" sId="1" numFmtId="4">
    <oc r="D6">
      <v>1720.8</v>
    </oc>
    <nc r="D6">
      <v>3013.26</v>
    </nc>
  </rcc>
  <rcc rId="880" sId="1" numFmtId="4">
    <oc r="E6">
      <v>1658.1</v>
    </oc>
    <nc r="E6">
      <v>2951.9169999999999</v>
    </nc>
  </rcc>
  <rcc rId="881" sId="1" numFmtId="4">
    <oc r="D7">
      <v>2303.9</v>
    </oc>
    <nc r="D7">
      <v>292.75</v>
    </nc>
  </rcc>
  <rcc rId="882" sId="1" numFmtId="4">
    <oc r="E7">
      <v>1984.8</v>
    </oc>
    <nc r="E7">
      <v>2078.2049999999999</v>
    </nc>
  </rcc>
  <rcc rId="883" sId="1">
    <nc r="G7" t="inlineStr">
      <is>
        <t xml:space="preserve"> текущее содержание, исполнено согласно фактических расходов, задолженность отсутствует</t>
      </is>
    </nc>
  </rcc>
  <rcc rId="884" sId="1">
    <oc r="G6" t="inlineStr">
      <is>
        <t xml:space="preserve"> Глава муниципального образования, текущее содержание, исполнено согласно фактических расходов, задолженность отсутствует</t>
      </is>
    </oc>
    <nc r="G6" t="inlineStr">
      <is>
        <t xml:space="preserve"> Глава муниципального образования, текущее содержание, исполнено согласно фактических расходов</t>
      </is>
    </nc>
  </rcc>
</revisions>
</file>

<file path=xl/revisions/revisionLog2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G37" start="0" length="0">
    <dxf>
      <font>
        <sz val="11"/>
        <color theme="1"/>
        <name val="Calibri"/>
        <family val="2"/>
        <charset val="204"/>
        <scheme val="minor"/>
      </font>
      <alignment vertical="bottom" wrapText="0"/>
      <border outline="0">
        <left/>
        <right/>
        <top/>
        <bottom/>
      </border>
    </dxf>
  </rfmt>
  <rfmt sheetId="1" xfDxf="1" sqref="G37" start="0" length="0">
    <dxf>
      <font>
        <color rgb="FF000000"/>
        <name val="Times New Roman"/>
        <family val="1"/>
        <scheme val="none"/>
      </font>
    </dxf>
  </rfmt>
  <rfmt sheetId="1" sqref="G37">
    <dxf>
      <alignment wrapText="1"/>
    </dxf>
  </rfmt>
  <rcc rId="972" sId="1">
    <oc r="G37" t="inlineStr">
      <is>
        <t xml:space="preserve">не исполнены субвенции на обеспечение детей-сирот и детей, оставшихся без попечения родителей, лиц из числа детей-сирот и детей, оставшихся без попечения родителей, жилыми помещениями. 
Проведен 31аукцион, 2 запроса-предложения. Торги не  состоялись по причине отсутствия заявок (отсутствия рынка жилья).
</t>
      </is>
    </oc>
    <nc r="G37" t="inlineStr">
      <is>
        <t>Произведена выплата единовременного пособия при передаче ребенка на воспитание в семью 2 человека, исполнено по фактически сложившимся расходам, задолженность отсутствует;</t>
      </is>
    </nc>
  </rcc>
</revisions>
</file>

<file path=xl/revisions/revisionLog2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G39" start="0" length="0">
    <dxf>
      <font>
        <sz val="11"/>
        <color theme="1"/>
        <name val="Calibri"/>
        <family val="2"/>
        <charset val="204"/>
        <scheme val="minor"/>
      </font>
      <alignment vertical="bottom" wrapText="0"/>
      <border outline="0">
        <left/>
        <right/>
        <top/>
        <bottom/>
      </border>
    </dxf>
  </rfmt>
  <rfmt sheetId="1" xfDxf="1" sqref="G39" start="0" length="0">
    <dxf>
      <font>
        <color rgb="FF000000"/>
        <name val="Times New Roman"/>
        <family val="1"/>
        <scheme val="none"/>
      </font>
    </dxf>
  </rfmt>
  <rfmt sheetId="1" sqref="G39">
    <dxf>
      <alignment wrapText="1"/>
    </dxf>
  </rfmt>
  <rcc rId="973" sId="1">
    <oc r="G39" t="inlineStr">
      <is>
        <t>Не исполнены субсидии бюджетам муниципальных образований Приморского края на развитие спортивной инфраструктуры, находящейся в муниципальной собственности на 2019 год, на  строительство физкультурно-оздоровительного комплекса в пгт. Терней</t>
      </is>
    </oc>
    <nc r="G39" t="inlineStr">
      <is>
        <t>Первоначально утвержденные назначения увеличены за счёт субсидии бюджетам муниципальных образований Приморского края на развитие спортивной инфраструктуры, находящейся в муниципальной собственности на 2020 год. Исполнено по фактически сложившимся расходам</t>
      </is>
    </nc>
  </rcc>
  <rcv guid="{7CDF6FA8-A59B-467D-92E0-5C32B145D17A}" action="delete"/>
  <rdn rId="0" localSheetId="1" customView="1" name="Z_7CDF6FA8_A59B_467D_92E0_5C32B145D17A_.wvu.PrintArea" hidden="1" oldHidden="1">
    <formula>' для открытого бюджета'!$A$1:$G$47</formula>
    <oldFormula>' для открытого бюджета'!$A$1:$G$47</oldFormula>
  </rdn>
  <rdn rId="0" localSheetId="1" customView="1" name="Z_7CDF6FA8_A59B_467D_92E0_5C32B145D17A_.wvu.PrintTitles" hidden="1" oldHidden="1">
    <formula>' для открытого бюджета'!$3:$4</formula>
    <oldFormula>' для открытого бюджета'!$3:$4</oldFormula>
  </rdn>
  <rdn rId="0" localSheetId="1" customView="1" name="Z_7CDF6FA8_A59B_467D_92E0_5C32B145D17A_.wvu.Rows" hidden="1" oldHidden="1">
    <formula>' для открытого бюджета'!$36:$36</formula>
    <oldFormula>' для открытого бюджета'!$36:$36</oldFormula>
  </rdn>
  <rdn rId="0" localSheetId="1" customView="1" name="Z_7CDF6FA8_A59B_467D_92E0_5C32B145D17A_.wvu.FilterData" hidden="1" oldHidden="1">
    <formula>' для открытого бюджета'!$A$3:$H$47</formula>
    <oldFormula>' для открытого бюджета'!$A$3:$H$47</oldFormula>
  </rdn>
  <rcv guid="{7CDF6FA8-A59B-467D-92E0-5C32B145D17A}" action="add"/>
</revisions>
</file>

<file path=xl/revisions/revisionLog2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78" sId="1">
    <nc r="G38" t="inlineStr">
      <is>
        <t>Первоначально утвержденные назначения увеличены за счёт субсидии бюджетам муниципальных образований Приморского края на развитие спортивной инфраструктуры, находящейся в муниципальной собственности на 2020 год. Исполнено по фактически сложившимся расходам</t>
      </is>
    </nc>
  </rcc>
  <rfmt sheetId="1" sqref="G38" start="0" length="2147483647">
    <dxf>
      <font>
        <color auto="1"/>
      </font>
    </dxf>
  </rfmt>
</revisions>
</file>

<file path=xl/revisions/revisionLog2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79" sId="1">
    <nc r="G40" t="inlineStr">
      <is>
        <t>Увеличение  плана по фактическим расходам на услуги печати.</t>
      </is>
    </nc>
  </rcc>
  <rfmt sheetId="1" sqref="G40" start="0" length="2147483647">
    <dxf>
      <font>
        <color auto="1"/>
      </font>
    </dxf>
  </rfmt>
  <rcc rId="980" sId="1">
    <nc r="G42" t="inlineStr">
      <is>
        <t xml:space="preserve"> бюджетные кредиты не оформлялись</t>
      </is>
    </nc>
  </rcc>
  <rfmt sheetId="1" sqref="G42" start="0" length="2147483647">
    <dxf>
      <font>
        <color auto="1"/>
      </font>
    </dxf>
  </rfmt>
  <rcc rId="981" sId="1" numFmtId="4">
    <oc r="F46">
      <v>0</v>
    </oc>
    <nc r="F46">
      <f>E46/C46*100</f>
    </nc>
  </rcc>
  <rfmt sheetId="1" sqref="G46" start="0" length="0">
    <dxf>
      <font>
        <sz val="11"/>
        <color theme="1"/>
        <name val="Calibri"/>
        <family val="2"/>
        <charset val="204"/>
        <scheme val="minor"/>
      </font>
      <alignment vertical="bottom" wrapText="0"/>
      <border outline="0">
        <left/>
        <right/>
        <top/>
        <bottom/>
      </border>
    </dxf>
  </rfmt>
  <rfmt sheetId="1" xfDxf="1" sqref="G46" start="0" length="0">
    <dxf>
      <font>
        <color rgb="FF000000"/>
        <name val="Times New Roman"/>
        <family val="1"/>
        <scheme val="none"/>
      </font>
    </dxf>
  </rfmt>
  <rfmt sheetId="1" sqref="G46">
    <dxf>
      <alignment wrapText="1"/>
    </dxf>
  </rfmt>
  <rcc rId="982" sId="1">
    <nc r="G46" t="inlineStr">
      <is>
        <t xml:space="preserve">План откорректирован в связи с поступлением - Иных межбюджетных трансфертов бюджетам поселений ТМР , в связи с преобразованием поселений, входящих в состав муниципального района, и муниципального района в новое муниципальное образование, наделенное статусом муниципального округа </t>
      </is>
    </nc>
  </rcc>
</revisions>
</file>

<file path=xl/revisions/revisionLog2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83" sId="1">
    <oc r="G28" t="inlineStr">
      <is>
        <t>Первоначаьно утвержденные назначения уменьшены за счет субсидии бюджетам муниципальных образований Приморского края на строительство, реконструкцию и приобретение зданий муниципальных общеобразовательных организаций за счет средств краевого бюджета). Исполнено согласно фактических расходов</t>
      </is>
    </oc>
    <nc r="G28" t="inlineStr">
      <is>
        <t>Первоначально утвержденные назначения уменьшены за счет субсидии бюджетам муниципальных образований Приморского края на строительство, реконструкцию и приобретение зданий муниципальных общеобразовательных организаций за счет средств краевого бюджета). Исполнено согласно фактических расходов</t>
      </is>
    </nc>
  </rcc>
</revisions>
</file>

<file path=xl/revisions/revisionLog2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84" sId="1">
    <oc r="G15" t="inlineStr">
      <is>
        <t>Передано напрямую в поселения</t>
      </is>
    </oc>
    <nc r="G15" t="inlineStr">
      <is>
        <t>Произведена корректировка краевого бюджета</t>
      </is>
    </nc>
  </rcc>
  <rcc rId="985" sId="1" xfDxf="1" dxf="1">
    <oc r="G14" t="inlineStr">
      <is>
        <t>Передано напрямую в поселения</t>
      </is>
    </oc>
    <nc r="G14" t="inlineStr">
      <is>
        <t>Произведена корректировка краевого бюджета</t>
      </is>
    </nc>
    <ndxf>
      <font>
        <sz val="10"/>
        <color auto="1"/>
        <name val="Times New Roman"/>
        <family val="1"/>
        <scheme val="none"/>
      </font>
      <alignment horizontal="left" vertical="top" wrapText="1"/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ndxf>
  </rcc>
  <rcv guid="{7CDF6FA8-A59B-467D-92E0-5C32B145D17A}" action="delete"/>
  <rdn rId="0" localSheetId="1" customView="1" name="Z_7CDF6FA8_A59B_467D_92E0_5C32B145D17A_.wvu.PrintArea" hidden="1" oldHidden="1">
    <formula>' для открытого бюджета'!$A$1:$G$47</formula>
    <oldFormula>' для открытого бюджета'!$A$1:$G$47</oldFormula>
  </rdn>
  <rdn rId="0" localSheetId="1" customView="1" name="Z_7CDF6FA8_A59B_467D_92E0_5C32B145D17A_.wvu.PrintTitles" hidden="1" oldHidden="1">
    <formula>' для открытого бюджета'!$3:$4</formula>
    <oldFormula>' для открытого бюджета'!$3:$4</oldFormula>
  </rdn>
  <rdn rId="0" localSheetId="1" customView="1" name="Z_7CDF6FA8_A59B_467D_92E0_5C32B145D17A_.wvu.Rows" hidden="1" oldHidden="1">
    <formula>' для открытого бюджета'!$36:$36</formula>
    <oldFormula>' для открытого бюджета'!$36:$36</oldFormula>
  </rdn>
  <rdn rId="0" localSheetId="1" customView="1" name="Z_7CDF6FA8_A59B_467D_92E0_5C32B145D17A_.wvu.FilterData" hidden="1" oldHidden="1">
    <formula>' для открытого бюджета'!$A$3:$H$47</formula>
    <oldFormula>' для открытого бюджета'!$A$3:$H$47</oldFormula>
  </rdn>
  <rcv guid="{7CDF6FA8-A59B-467D-92E0-5C32B145D17A}" action="add"/>
</revisions>
</file>

<file path=xl/revisions/revisionLog2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90" sId="1">
    <oc r="G28" t="inlineStr">
      <is>
        <t>Первоначально утвержденные назначения уменьшены за счет субсидии бюджетам муниципальных образований Приморского края на строительство, реконструкцию и приобретение зданий муниципальных общеобразовательных организаций за счет средств краевого бюджета). Исполнено согласно фактических расходов</t>
      </is>
    </oc>
    <nc r="G28" t="inlineStr">
      <is>
        <t>Первоначально утвержденные бюджетные назначения откорректированы согласно уведомления по расчету по межбюджетным трансфертам Министерства образования и науки (субсидия бюджетам муниципальных образований Приморского края на строительство, реконструкцию и приобретение зданий муниципальных общеобразовательных организаций за счет средств краевого бюджета). Исполнено согласно фактических расходов</t>
      </is>
    </nc>
  </rcc>
  <rcv guid="{7CDF6FA8-A59B-467D-92E0-5C32B145D17A}" action="delete"/>
  <rdn rId="0" localSheetId="1" customView="1" name="Z_7CDF6FA8_A59B_467D_92E0_5C32B145D17A_.wvu.PrintArea" hidden="1" oldHidden="1">
    <formula>' для открытого бюджета'!$A$1:$G$47</formula>
    <oldFormula>' для открытого бюджета'!$A$1:$G$47</oldFormula>
  </rdn>
  <rdn rId="0" localSheetId="1" customView="1" name="Z_7CDF6FA8_A59B_467D_92E0_5C32B145D17A_.wvu.PrintTitles" hidden="1" oldHidden="1">
    <formula>' для открытого бюджета'!$3:$4</formula>
    <oldFormula>' для открытого бюджета'!$3:$4</oldFormula>
  </rdn>
  <rdn rId="0" localSheetId="1" customView="1" name="Z_7CDF6FA8_A59B_467D_92E0_5C32B145D17A_.wvu.Rows" hidden="1" oldHidden="1">
    <formula>' для открытого бюджета'!$36:$36</formula>
    <oldFormula>' для открытого бюджета'!$36:$36</oldFormula>
  </rdn>
  <rdn rId="0" localSheetId="1" customView="1" name="Z_7CDF6FA8_A59B_467D_92E0_5C32B145D17A_.wvu.FilterData" hidden="1" oldHidden="1">
    <formula>' для открытого бюджета'!$A$3:$H$47</formula>
    <oldFormula>' для открытого бюджета'!$A$3:$H$47</oldFormula>
  </rdn>
  <rcv guid="{7CDF6FA8-A59B-467D-92E0-5C32B145D17A}" action="add"/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dn rId="0" localSheetId="1" customView="1" name="Z_7CDF6FA8_A59B_467D_92E0_5C32B145D17A_.wvu.PrintArea" hidden="1" oldHidden="1">
    <formula>' для открытого бюджета'!$A$1:$G$47</formula>
  </rdn>
  <rdn rId="0" localSheetId="1" customView="1" name="Z_7CDF6FA8_A59B_467D_92E0_5C32B145D17A_.wvu.PrintTitles" hidden="1" oldHidden="1">
    <formula>' для открытого бюджета'!$3:$4</formula>
  </rdn>
  <rdn rId="0" localSheetId="1" customView="1" name="Z_7CDF6FA8_A59B_467D_92E0_5C32B145D17A_.wvu.Rows" hidden="1" oldHidden="1">
    <formula>' для открытого бюджета'!$36:$36</formula>
  </rdn>
  <rdn rId="0" localSheetId="1" customView="1" name="Z_7CDF6FA8_A59B_467D_92E0_5C32B145D17A_.wvu.FilterData" hidden="1" oldHidden="1">
    <formula>' для открытого бюджета'!$A$3:$H$47</formula>
  </rdn>
  <rcv guid="{7CDF6FA8-A59B-467D-92E0-5C32B145D17A}" action="add"/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85" sId="1" numFmtId="4">
    <oc r="D8">
      <v>41834.6</v>
    </oc>
    <nc r="D8">
      <v>45935.53</v>
    </nc>
  </rcc>
  <rcc rId="886" sId="1" numFmtId="4">
    <oc r="E8">
      <v>40809.1</v>
    </oc>
    <nc r="E8">
      <v>44843.076999999997</v>
    </nc>
  </rcc>
  <rcc rId="887" sId="1">
    <nc r="G8" t="inlineStr">
      <is>
        <t xml:space="preserve"> текущее содержание, исполнено согласно фактических расходов, задолженность отсутствует</t>
      </is>
    </nc>
  </rcc>
  <rcc rId="888" sId="1" numFmtId="4">
    <oc r="D9">
      <v>18.600000000000001</v>
    </oc>
    <nc r="D9">
      <v>18.88</v>
    </nc>
  </rcc>
  <rcc rId="889" sId="1" numFmtId="4">
    <oc r="E9">
      <v>18.600000000000001</v>
    </oc>
    <nc r="E9">
      <v>18.88</v>
    </nc>
  </rcc>
  <rcc rId="890" sId="1" numFmtId="4">
    <oc r="D10">
      <v>10097.4</v>
    </oc>
    <nc r="D10">
      <v>10867.019</v>
    </nc>
  </rcc>
  <rcc rId="891" sId="1" numFmtId="4">
    <oc r="E10">
      <v>10030.9</v>
    </oc>
    <nc r="E10">
      <v>10776.041999999999</v>
    </nc>
  </rcc>
  <rcc rId="892" sId="1" numFmtId="4">
    <oc r="D11">
      <v>5489.8</v>
    </oc>
    <nc r="D11">
      <v>5774.2870000000003</v>
    </nc>
  </rcc>
  <rcc rId="893" sId="1" numFmtId="4">
    <oc r="D12">
      <v>3055.5</v>
    </oc>
    <nc r="D12">
      <v>30542.274000000001</v>
    </nc>
  </rcc>
  <rcc rId="894" sId="1" numFmtId="4">
    <oc r="E12">
      <v>29497.3</v>
    </oc>
    <nc r="E12">
      <v>30440.886999999999</v>
    </nc>
  </rcc>
  <rcc rId="895" sId="1" numFmtId="4">
    <oc r="D15">
      <v>1831.2</v>
    </oc>
    <nc r="D15">
      <v>0</v>
    </nc>
  </rcc>
  <rcc rId="896" sId="1" numFmtId="4">
    <oc r="E15">
      <v>1831.2</v>
    </oc>
    <nc r="E15">
      <v>0</v>
    </nc>
  </rcc>
  <rcc rId="897" sId="1">
    <oc r="G15" t="inlineStr">
      <is>
        <t xml:space="preserve">Увеличение норматива численности , согл.краевого закона  - по пгт.Терней </t>
      </is>
    </oc>
    <nc r="G15" t="inlineStr">
      <is>
        <t>Передано напрямую в поселения</t>
      </is>
    </nc>
  </rcc>
  <rcc rId="898" sId="1" numFmtId="4">
    <oc r="D17">
      <v>200</v>
    </oc>
    <nc r="D17">
      <v>1642.9380000000001</v>
    </nc>
  </rcc>
  <rcc rId="899" sId="1" numFmtId="4">
    <oc r="E17">
      <v>199.8</v>
    </oc>
    <nc r="E17">
      <v>1183.3969999999999</v>
    </nc>
  </rcc>
  <rcc rId="900" sId="1" numFmtId="4">
    <oc r="D19">
      <v>191.4</v>
    </oc>
    <nc r="D19">
      <v>164.03299999999999</v>
    </nc>
  </rcc>
  <rcc rId="901" sId="1">
    <nc r="G19" t="inlineStr">
      <is>
        <t>Отсутствие потребности</t>
      </is>
    </nc>
  </rcc>
  <rcc rId="902" sId="1">
    <nc r="G20" t="inlineStr">
      <is>
        <t>Отсутствие потребности</t>
      </is>
    </nc>
  </rcc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G20" start="0" length="2147483647">
    <dxf>
      <font>
        <color auto="1"/>
      </font>
    </dxf>
  </rfmt>
</revisions>
</file>

<file path=xl/revisions/revisionLog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03" sId="1" numFmtId="4">
    <oc r="D21">
      <v>18544.599999999999</v>
    </oc>
    <nc r="D21">
      <v>19577.830000000002</v>
    </nc>
  </rcc>
  <rcc rId="904" sId="1" numFmtId="4">
    <oc r="E21">
      <v>9637.2000000000007</v>
    </oc>
    <nc r="E21">
      <v>14997.7</v>
    </nc>
  </rcc>
  <rcc rId="905" sId="1" numFmtId="4">
    <oc r="D23">
      <v>600</v>
    </oc>
    <nc r="D23">
      <v>750</v>
    </nc>
  </rcc>
  <rcc rId="906" sId="1" numFmtId="4">
    <oc r="E23">
      <v>0</v>
    </oc>
    <nc r="E23">
      <v>750</v>
    </nc>
  </rcc>
  <rcc rId="907" sId="1">
    <oc r="G23" t="inlineStr">
      <is>
        <t>Обеспечение проживающих в Амгунском сельском поселении и нуждающихся в жилых помещениях малоимущих граждан жилыми помещениями. Проведены аукционы  - признаны несостоявшимися.</t>
      </is>
    </oc>
    <nc r="G23"/>
  </rcc>
  <rcc rId="908" sId="1" numFmtId="4">
    <oc r="D24">
      <v>14579.5</v>
    </oc>
    <nc r="D24">
      <v>9419.0939999999991</v>
    </nc>
  </rcc>
  <rcc rId="909" sId="1" numFmtId="4">
    <oc r="E24">
      <v>10183.4</v>
    </oc>
    <nc r="E24">
      <v>8857.5969999999998</v>
    </nc>
  </rcc>
  <rcc rId="910" sId="1">
    <oc r="G24" t="inlineStr">
      <is>
        <t>В течении  года по финансовым возможностям бюджета за счёт остатков средств бюджета на 01.01.2019 года уточнены расходы по ремонтной программе .</t>
      </is>
    </oc>
    <nc r="G24"/>
  </rcc>
  <rcc rId="911" sId="1" numFmtId="4">
    <oc r="D25">
      <v>59.8</v>
    </oc>
    <nc r="D25">
      <v>78.186000000000007</v>
    </nc>
  </rcc>
  <rcc rId="912" sId="1" numFmtId="4">
    <oc r="E25">
      <v>59.8</v>
    </oc>
    <nc r="E25">
      <v>78.186000000000007</v>
    </nc>
  </rcc>
  <rcc rId="913" sId="1" numFmtId="4">
    <oc r="D27">
      <v>97803.6</v>
    </oc>
    <nc r="D27">
      <v>101130.649</v>
    </nc>
  </rcc>
  <rcc rId="914" sId="1" numFmtId="4">
    <oc r="E27">
      <v>93964.2</v>
    </oc>
    <nc r="E27">
      <v>94070.342000000004</v>
    </nc>
  </rcc>
  <rcc rId="915" sId="1" numFmtId="4">
    <oc r="D28">
      <v>217936.1</v>
    </oc>
    <nc r="D28">
      <v>213686.66899999999</v>
    </nc>
  </rcc>
  <rcc rId="916" sId="1" numFmtId="4">
    <oc r="E28">
      <v>179550.1</v>
    </oc>
    <nc r="E28">
      <v>203542.97899999999</v>
    </nc>
  </rcc>
  <rcc rId="917" sId="1">
    <oc r="G28" t="inlineStr">
      <is>
        <t xml:space="preserve">Не исполнена субсидия   38 000,00  на   строительство средней общеобразовательной школы на 80 мест пгт.Светлая.
</t>
      </is>
    </oc>
    <nc r="G28"/>
  </rcc>
  <rcc rId="918" sId="1" numFmtId="4">
    <oc r="D29">
      <v>27703.4</v>
    </oc>
    <nc r="D29">
      <v>30366.707999999999</v>
    </nc>
  </rcc>
  <rcc rId="919" sId="1" numFmtId="4">
    <oc r="E29">
      <v>27685.9</v>
    </oc>
    <nc r="E29">
      <v>30287.79</v>
    </nc>
  </rcc>
  <rcc rId="920" sId="1" numFmtId="4">
    <oc r="D30">
      <v>2980.4</v>
    </oc>
    <nc r="D30">
      <v>2886.2159999999999</v>
    </nc>
  </rcc>
  <rcc rId="921" sId="1" numFmtId="4">
    <oc r="E30">
      <v>2928.1</v>
    </oc>
    <nc r="E30">
      <v>2853.8159999999998</v>
    </nc>
  </rcc>
  <rcc rId="922" sId="1" numFmtId="4">
    <oc r="D31">
      <v>16931.5</v>
    </oc>
    <nc r="D31">
      <v>18545.528999999999</v>
    </nc>
  </rcc>
  <rcc rId="923" sId="1" numFmtId="4">
    <oc r="E31">
      <v>16592.3</v>
    </oc>
    <nc r="E31">
      <v>18482.810000000001</v>
    </nc>
  </rcc>
  <rcc rId="924" sId="1" numFmtId="4">
    <oc r="D33">
      <v>27103.5</v>
    </oc>
    <nc r="D33">
      <v>25314.352999999999</v>
    </nc>
  </rcc>
  <rcc rId="925" sId="1" numFmtId="4">
    <oc r="E33">
      <v>19500.099999999999</v>
    </oc>
    <nc r="E33">
      <v>24928.748</v>
    </nc>
  </rcc>
  <rcc rId="926" sId="1" numFmtId="4">
    <oc r="D35">
      <v>7523.8</v>
    </oc>
    <nc r="D35">
      <v>6096.125</v>
    </nc>
  </rcc>
  <rcc rId="927" sId="1" numFmtId="4">
    <oc r="E35">
      <v>7521.7</v>
    </oc>
    <nc r="E35">
      <v>5898.625</v>
    </nc>
  </rcc>
  <rcc rId="928" sId="1" numFmtId="4">
    <oc r="D37">
      <v>5014.6000000000004</v>
    </oc>
    <nc r="D37">
      <v>8470.5</v>
    </nc>
  </rcc>
  <rcc rId="929" sId="1" numFmtId="4">
    <oc r="E37">
      <v>2325</v>
    </oc>
    <nc r="E37">
      <v>8193.2720000000008</v>
    </nc>
  </rcc>
  <rcc rId="930" sId="1" numFmtId="4">
    <oc r="D39">
      <v>4890.5</v>
    </oc>
    <nc r="D39">
      <v>40668.966999999997</v>
    </nc>
  </rcc>
  <rcc rId="931" sId="1" numFmtId="4">
    <oc r="E39">
      <v>1846.4</v>
    </oc>
    <nc r="E39">
      <v>40644.410000000003</v>
    </nc>
  </rcc>
  <rcc rId="932" sId="1" numFmtId="4">
    <oc r="E41">
      <v>1800</v>
    </oc>
    <nc r="E41">
      <v>1799.99</v>
    </nc>
  </rcc>
  <rcc rId="933" sId="1" numFmtId="4">
    <oc r="D45">
      <v>9976.7999999999993</v>
    </oc>
    <nc r="D45">
      <v>11027.939</v>
    </nc>
  </rcc>
  <rcc rId="934" sId="1" numFmtId="4">
    <oc r="E45">
      <v>9976.7999999999993</v>
    </oc>
    <nc r="E45">
      <v>11027.939</v>
    </nc>
  </rcc>
  <rcc rId="935" sId="1" numFmtId="4">
    <oc r="D46">
      <v>3683.7</v>
    </oc>
    <nc r="D46">
      <v>23418.554</v>
    </nc>
  </rcc>
  <rcc rId="936" sId="1" numFmtId="4">
    <oc r="E46">
      <v>3683.7</v>
    </oc>
    <nc r="E46">
      <v>23358.723999999998</v>
    </nc>
  </rcc>
</revisions>
</file>

<file path=xl/revisions/revisionLog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37" sId="1">
    <oc r="A2" t="inlineStr">
      <is>
        <t xml:space="preserve"> РАСПРЕДЕЛЕНИЕ БЮДЖЕТНЫХ АССИГНОВАНИЙ
бюджета Тернейского муниципального района  за 2019 год  разделам, подразделам, целевым статьям, группам (группам и подгруппам) видов расходов функциональной классификации расходов бюджета Российской Федерации                                        </t>
      </is>
    </oc>
    <nc r="A2" t="inlineStr">
      <is>
        <t xml:space="preserve"> РАСПРЕДЕЛЕНИЕ БЮДЖЕТНЫХ АССИГНОВАНИЙ
бюджета Тернейского муниципального района  за 2020 год  разделам, подразделам, целевым статьям, группам (группам и подгруппам) видов расходов функциональной классификации расходов бюджета Российской Федерации                                        </t>
      </is>
    </nc>
  </rcc>
  <rcc rId="938" sId="1" numFmtId="4">
    <oc r="D7">
      <v>292.75</v>
    </oc>
    <nc r="D7">
      <v>2292.75</v>
    </nc>
  </rcc>
  <rfmt sheetId="1" xfDxf="1" sqref="G7" start="0" length="0">
    <dxf>
      <font>
        <sz val="10"/>
        <color auto="1"/>
        <name val="Times New Roman"/>
        <family val="1"/>
        <scheme val="none"/>
      </font>
      <alignment horizontal="left" vertical="top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xfDxf="1" sqref="G6" start="0" length="0">
    <dxf>
      <font>
        <sz val="10"/>
        <color auto="1"/>
        <name val="Times New Roman"/>
        <family val="1"/>
        <scheme val="none"/>
      </font>
      <alignment horizontal="left" vertical="top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939" sId="1">
    <oc r="G6" t="inlineStr">
      <is>
        <t xml:space="preserve"> Глава муниципального образования, текущее содержание, исполнено согласно фактических расходов</t>
      </is>
    </oc>
    <nc r="G6" t="inlineStr">
      <is>
        <t xml:space="preserve"> расходы на обеспечение выполнения функций  главы , исполнено согласно фактических расходов, задолженность отсутствует</t>
      </is>
    </nc>
  </rcc>
  <rfmt sheetId="1" xfDxf="1" sqref="G10" start="0" length="0">
    <dxf>
      <font>
        <sz val="10"/>
        <color auto="1"/>
        <name val="Times New Roman"/>
        <family val="1"/>
        <scheme val="none"/>
      </font>
      <alignment horizontal="left" vertical="center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xfDxf="1" sqref="G11" start="0" length="0">
    <dxf>
      <font>
        <sz val="10"/>
        <color auto="1"/>
        <name val="Times New Roman"/>
        <family val="1"/>
        <scheme val="none"/>
      </font>
      <alignment vertical="top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940" sId="1">
    <oc r="G8" t="inlineStr">
      <is>
        <t xml:space="preserve"> текущее содержание, исполнено согласно фактических расходов, задолженность отсутствует</t>
      </is>
    </oc>
    <nc r="G8" t="inlineStr">
      <is>
        <t xml:space="preserve"> Первоначально утвержденные плановые значения увелечены за счётпотребности: заработной платы по дополнительным единицам ЕДДС, приобретения сертифицированного серверного и сетевого оборудования, приобретение компьютерной техники и периферийных устройств, компенсация за неиспользованный отпуск ЕДДС. Исполнено согласно фактических расходов</t>
      </is>
    </nc>
  </rcc>
  <rcc rId="941" sId="1">
    <oc r="G7" t="inlineStr">
      <is>
        <t xml:space="preserve"> текущее содержание, исполнено согласно фактических расходов, задолженность отсутствует</t>
      </is>
    </oc>
    <nc r="G7" t="inlineStr">
      <is>
        <t>исполнено согласно фактических расходов на  обеспечение выполнения функций   ДУМЫ ТМР, экономия расходов по неиспользованным - компенсации проезда до места отдыха и командировочных, задолженность отсутствует.</t>
      </is>
    </nc>
  </rcc>
  <rcc rId="942" sId="1">
    <nc r="G10" t="inlineStr">
      <is>
        <t>Первоначально утвержденные плановые значения увелечены за счёт потребности: текущие расходы ;Компенсации проезда до места отпуска ; Компенсация за неиспользованный отпуск.  Исполнено согласно фактических расходов</t>
      </is>
    </nc>
  </rcc>
  <rfmt sheetId="1" sqref="G12" start="0" length="0">
    <dxf>
      <font>
        <sz val="10"/>
        <color auto="1"/>
        <name val="Times New Roman"/>
        <family val="1"/>
        <scheme val="none"/>
      </font>
    </dxf>
  </rfmt>
  <rcc rId="943" sId="1">
    <nc r="G12" t="inlineStr">
      <is>
        <t>За счёт резервного фонда, согласно распоряжений администрации ТМР. Исполнено согласно фактических расходов</t>
      </is>
    </nc>
  </rcc>
</revisions>
</file>

<file path=xl/revisions/revisionLog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44" sId="1">
    <nc r="G14" t="inlineStr">
      <is>
        <t>Передано напрямую в поселения</t>
      </is>
    </nc>
  </rcc>
  <rfmt sheetId="1" sqref="G14" start="0" length="2147483647">
    <dxf>
      <font>
        <color auto="1"/>
      </font>
    </dxf>
  </rfmt>
</revisions>
</file>

<file path=xl/revisions/revisionLog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G17" start="0" length="2147483647">
    <dxf>
      <font>
        <color auto="1"/>
      </font>
    </dxf>
  </rfmt>
  <rcc rId="945" sId="1">
    <nc r="G17" t="inlineStr">
      <is>
        <t>За счёт резервного фонда, согласно распоряжений администрации ТМР. Исполнено согласно фактических расходов</t>
      </is>
    </nc>
  </rcc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13" Type="http://schemas.openxmlformats.org/officeDocument/2006/relationships/printerSettings" Target="../printerSettings/printerSettings13.bin"/><Relationship Id="rId18" Type="http://schemas.openxmlformats.org/officeDocument/2006/relationships/printerSettings" Target="../printerSettings/printerSettings18.bin"/><Relationship Id="rId3" Type="http://schemas.openxmlformats.org/officeDocument/2006/relationships/printerSettings" Target="../printerSettings/printerSettings3.bin"/><Relationship Id="rId21" Type="http://schemas.openxmlformats.org/officeDocument/2006/relationships/printerSettings" Target="../printerSettings/printerSettings21.bin"/><Relationship Id="rId7" Type="http://schemas.openxmlformats.org/officeDocument/2006/relationships/printerSettings" Target="../printerSettings/printerSettings7.bin"/><Relationship Id="rId12" Type="http://schemas.openxmlformats.org/officeDocument/2006/relationships/printerSettings" Target="../printerSettings/printerSettings12.bin"/><Relationship Id="rId17" Type="http://schemas.openxmlformats.org/officeDocument/2006/relationships/printerSettings" Target="../printerSettings/printerSettings17.bin"/><Relationship Id="rId2" Type="http://schemas.openxmlformats.org/officeDocument/2006/relationships/printerSettings" Target="../printerSettings/printerSettings2.bin"/><Relationship Id="rId16" Type="http://schemas.openxmlformats.org/officeDocument/2006/relationships/printerSettings" Target="../printerSettings/printerSettings16.bin"/><Relationship Id="rId20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5.bin"/><Relationship Id="rId15" Type="http://schemas.openxmlformats.org/officeDocument/2006/relationships/printerSettings" Target="../printerSettings/printerSettings15.bin"/><Relationship Id="rId10" Type="http://schemas.openxmlformats.org/officeDocument/2006/relationships/printerSettings" Target="../printerSettings/printerSettings10.bin"/><Relationship Id="rId19" Type="http://schemas.openxmlformats.org/officeDocument/2006/relationships/printerSettings" Target="../printerSettings/printerSettings19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Relationship Id="rId14" Type="http://schemas.openxmlformats.org/officeDocument/2006/relationships/printerSettings" Target="../printerSettings/printerSettings14.bin"/><Relationship Id="rId22" Type="http://schemas.openxmlformats.org/officeDocument/2006/relationships/printerSettings" Target="../printerSettings/printerSettings2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5"/>
  <sheetViews>
    <sheetView tabSelected="1" view="pageBreakPreview" zoomScale="90" zoomScaleNormal="90" zoomScaleSheetLayoutView="90" workbookViewId="0">
      <pane xSplit="1" ySplit="3" topLeftCell="B22" activePane="bottomRight" state="frozen"/>
      <selection pane="topRight" activeCell="B1" sqref="B1"/>
      <selection pane="bottomLeft" activeCell="A4" sqref="A4"/>
      <selection pane="bottomRight" activeCell="G28" sqref="G28"/>
    </sheetView>
  </sheetViews>
  <sheetFormatPr defaultColWidth="9.140625" defaultRowHeight="15.75" x14ac:dyDescent="0.25"/>
  <cols>
    <col min="1" max="1" width="40.85546875" style="45" customWidth="1"/>
    <col min="2" max="2" width="11.7109375" style="46" customWidth="1"/>
    <col min="3" max="3" width="16.42578125" style="1" customWidth="1"/>
    <col min="4" max="4" width="18.5703125" style="1" customWidth="1"/>
    <col min="5" max="5" width="16.140625" style="1" customWidth="1"/>
    <col min="6" max="6" width="17.140625" style="41" customWidth="1"/>
    <col min="7" max="7" width="99" style="40" customWidth="1"/>
    <col min="8" max="8" width="17" style="40" customWidth="1"/>
    <col min="9" max="9" width="14.28515625" style="42" customWidth="1"/>
    <col min="10" max="10" width="12.85546875" style="40" customWidth="1"/>
    <col min="11" max="11" width="19.140625" style="40" customWidth="1"/>
    <col min="12" max="12" width="23.42578125" style="42" customWidth="1"/>
    <col min="13" max="13" width="19.7109375" style="40" customWidth="1"/>
    <col min="14" max="14" width="26.7109375" style="40" customWidth="1"/>
    <col min="15" max="15" width="35.140625" style="40" customWidth="1"/>
    <col min="16" max="16" width="25.5703125" style="40" customWidth="1"/>
    <col min="17" max="17" width="14.85546875" style="40" customWidth="1"/>
    <col min="18" max="16384" width="9.140625" style="40"/>
  </cols>
  <sheetData>
    <row r="1" spans="1:12" s="2" customFormat="1" ht="33" customHeight="1" x14ac:dyDescent="0.25">
      <c r="A1" s="96"/>
      <c r="B1" s="96"/>
      <c r="C1" s="97"/>
      <c r="D1" s="96"/>
      <c r="E1" s="3"/>
      <c r="F1" s="78"/>
      <c r="G1" s="43" t="s">
        <v>101</v>
      </c>
      <c r="H1" s="61"/>
      <c r="I1" s="44"/>
      <c r="L1" s="44"/>
    </row>
    <row r="2" spans="1:12" s="2" customFormat="1" ht="45" customHeight="1" x14ac:dyDescent="0.25">
      <c r="A2" s="102" t="s">
        <v>92</v>
      </c>
      <c r="B2" s="102"/>
      <c r="C2" s="102"/>
      <c r="D2" s="102"/>
      <c r="E2" s="102"/>
      <c r="F2" s="102"/>
      <c r="G2" s="102"/>
      <c r="I2" s="44"/>
      <c r="L2" s="44"/>
    </row>
    <row r="3" spans="1:12" s="2" customFormat="1" ht="65.45" customHeight="1" x14ac:dyDescent="0.25">
      <c r="A3" s="23" t="s">
        <v>71</v>
      </c>
      <c r="B3" s="23" t="s">
        <v>70</v>
      </c>
      <c r="C3" s="47" t="s">
        <v>88</v>
      </c>
      <c r="D3" s="48" t="s">
        <v>89</v>
      </c>
      <c r="E3" s="48" t="s">
        <v>90</v>
      </c>
      <c r="F3" s="48" t="s">
        <v>69</v>
      </c>
      <c r="G3" s="48" t="s">
        <v>68</v>
      </c>
      <c r="H3" s="62"/>
      <c r="I3" s="63"/>
      <c r="L3" s="44"/>
    </row>
    <row r="4" spans="1:12" s="2" customFormat="1" x14ac:dyDescent="0.25">
      <c r="A4" s="14" t="s">
        <v>67</v>
      </c>
      <c r="B4" s="14">
        <v>2</v>
      </c>
      <c r="C4" s="49">
        <v>3</v>
      </c>
      <c r="D4" s="50">
        <v>4</v>
      </c>
      <c r="E4" s="50">
        <v>5</v>
      </c>
      <c r="F4" s="50">
        <v>6</v>
      </c>
      <c r="G4" s="27">
        <v>7</v>
      </c>
      <c r="I4" s="44"/>
      <c r="L4" s="44"/>
    </row>
    <row r="5" spans="1:12" s="31" customFormat="1" ht="31.5" x14ac:dyDescent="0.25">
      <c r="A5" s="13" t="s">
        <v>66</v>
      </c>
      <c r="B5" s="12" t="s">
        <v>65</v>
      </c>
      <c r="C5" s="66">
        <f>C6+C7+C8+C10+C11+C12+C9</f>
        <v>84456.735000000001</v>
      </c>
      <c r="D5" s="66">
        <f t="shared" ref="D5:E5" si="0">D6+D7+D8+D10+D11+D12+D9</f>
        <v>98444.000000000015</v>
      </c>
      <c r="E5" s="66">
        <f t="shared" si="0"/>
        <v>91109.008000000002</v>
      </c>
      <c r="F5" s="69">
        <f t="shared" ref="F5:F10" si="1">E5/C5*100</f>
        <v>107.87654531044801</v>
      </c>
      <c r="G5" s="25"/>
      <c r="I5" s="54"/>
      <c r="L5" s="30"/>
    </row>
    <row r="6" spans="1:12" s="31" customFormat="1" ht="63" x14ac:dyDescent="0.25">
      <c r="A6" s="15" t="s">
        <v>64</v>
      </c>
      <c r="B6" s="14" t="s">
        <v>63</v>
      </c>
      <c r="C6" s="65">
        <v>2599.06</v>
      </c>
      <c r="D6" s="65">
        <v>3013.26</v>
      </c>
      <c r="E6" s="65">
        <v>2951.9169999999999</v>
      </c>
      <c r="F6" s="69">
        <f t="shared" si="1"/>
        <v>113.57633144290628</v>
      </c>
      <c r="G6" s="76" t="s">
        <v>93</v>
      </c>
      <c r="I6" s="54"/>
      <c r="L6" s="30"/>
    </row>
    <row r="7" spans="1:12" s="31" customFormat="1" ht="78.75" x14ac:dyDescent="0.25">
      <c r="A7" s="15" t="s">
        <v>62</v>
      </c>
      <c r="B7" s="14" t="s">
        <v>61</v>
      </c>
      <c r="C7" s="65">
        <v>2263.75</v>
      </c>
      <c r="D7" s="65">
        <v>2292.75</v>
      </c>
      <c r="E7" s="65">
        <v>2078.2049999999999</v>
      </c>
      <c r="F7" s="69">
        <f t="shared" si="1"/>
        <v>91.803644395361673</v>
      </c>
      <c r="G7" s="76" t="s">
        <v>94</v>
      </c>
      <c r="H7" s="55"/>
      <c r="I7" s="54"/>
      <c r="L7" s="30"/>
    </row>
    <row r="8" spans="1:12" s="31" customFormat="1" ht="84" customHeight="1" x14ac:dyDescent="0.25">
      <c r="A8" s="15" t="s">
        <v>60</v>
      </c>
      <c r="B8" s="14" t="s">
        <v>59</v>
      </c>
      <c r="C8" s="65">
        <v>41852.300000000003</v>
      </c>
      <c r="D8" s="65">
        <v>45935.53</v>
      </c>
      <c r="E8" s="65">
        <v>44843.076999999997</v>
      </c>
      <c r="F8" s="69">
        <f t="shared" si="1"/>
        <v>107.14602781687026</v>
      </c>
      <c r="G8" s="75" t="s">
        <v>98</v>
      </c>
      <c r="H8" s="56"/>
      <c r="I8" s="57"/>
      <c r="L8" s="30"/>
    </row>
    <row r="9" spans="1:12" s="31" customFormat="1" ht="27" customHeight="1" x14ac:dyDescent="0.25">
      <c r="A9" s="64" t="s">
        <v>74</v>
      </c>
      <c r="B9" s="49" t="s">
        <v>75</v>
      </c>
      <c r="C9" s="65">
        <v>18.888000000000002</v>
      </c>
      <c r="D9" s="65">
        <v>18.88</v>
      </c>
      <c r="E9" s="65">
        <v>18.88</v>
      </c>
      <c r="F9" s="69">
        <f t="shared" si="1"/>
        <v>99.957645065650141</v>
      </c>
      <c r="G9" s="75"/>
      <c r="H9" s="56"/>
      <c r="I9" s="54"/>
      <c r="L9" s="30"/>
    </row>
    <row r="10" spans="1:12" s="31" customFormat="1" ht="63" x14ac:dyDescent="0.25">
      <c r="A10" s="15" t="s">
        <v>58</v>
      </c>
      <c r="B10" s="14" t="s">
        <v>57</v>
      </c>
      <c r="C10" s="65">
        <v>10159.24</v>
      </c>
      <c r="D10" s="65">
        <v>10867.019</v>
      </c>
      <c r="E10" s="65">
        <v>10776.041999999999</v>
      </c>
      <c r="F10" s="69">
        <f t="shared" si="1"/>
        <v>106.07133998212464</v>
      </c>
      <c r="G10" s="79" t="s">
        <v>95</v>
      </c>
      <c r="I10" s="54"/>
      <c r="L10" s="30"/>
    </row>
    <row r="11" spans="1:12" s="31" customFormat="1" ht="32.450000000000003" customHeight="1" x14ac:dyDescent="0.25">
      <c r="A11" s="15" t="s">
        <v>56</v>
      </c>
      <c r="B11" s="14" t="s">
        <v>55</v>
      </c>
      <c r="C11" s="65">
        <v>367.30700000000002</v>
      </c>
      <c r="D11" s="65">
        <v>5774.2870000000003</v>
      </c>
      <c r="E11" s="65">
        <v>0</v>
      </c>
      <c r="F11" s="69">
        <f t="shared" ref="F11:F17" si="2">E11/C11*100</f>
        <v>0</v>
      </c>
      <c r="G11" s="75" t="s">
        <v>97</v>
      </c>
      <c r="H11" s="55"/>
      <c r="I11" s="54"/>
      <c r="J11" s="32"/>
      <c r="L11" s="30"/>
    </row>
    <row r="12" spans="1:12" s="31" customFormat="1" ht="27.6" customHeight="1" x14ac:dyDescent="0.25">
      <c r="A12" s="94" t="s">
        <v>54</v>
      </c>
      <c r="B12" s="112" t="s">
        <v>53</v>
      </c>
      <c r="C12" s="109">
        <v>27196.19</v>
      </c>
      <c r="D12" s="109">
        <v>30542.274000000001</v>
      </c>
      <c r="E12" s="109">
        <v>30440.886999999999</v>
      </c>
      <c r="F12" s="105">
        <f t="shared" si="2"/>
        <v>111.93070426408993</v>
      </c>
      <c r="G12" s="103" t="s">
        <v>96</v>
      </c>
      <c r="H12" s="56"/>
      <c r="I12" s="57"/>
      <c r="J12" s="32"/>
      <c r="L12" s="32"/>
    </row>
    <row r="13" spans="1:12" s="31" customFormat="1" ht="18.600000000000001" customHeight="1" x14ac:dyDescent="0.25">
      <c r="A13" s="95"/>
      <c r="B13" s="113"/>
      <c r="C13" s="110"/>
      <c r="D13" s="110"/>
      <c r="E13" s="110"/>
      <c r="F13" s="106"/>
      <c r="G13" s="111"/>
      <c r="H13" s="56"/>
      <c r="I13" s="57"/>
      <c r="J13" s="32"/>
      <c r="L13" s="32"/>
    </row>
    <row r="14" spans="1:12" s="31" customFormat="1" ht="39" customHeight="1" x14ac:dyDescent="0.25">
      <c r="A14" s="87" t="s">
        <v>83</v>
      </c>
      <c r="B14" s="85" t="s">
        <v>76</v>
      </c>
      <c r="C14" s="88">
        <f>C15</f>
        <v>2275.152</v>
      </c>
      <c r="D14" s="88">
        <f t="shared" ref="D14:F14" si="3">D15</f>
        <v>0</v>
      </c>
      <c r="E14" s="88">
        <f t="shared" si="3"/>
        <v>0</v>
      </c>
      <c r="F14" s="88">
        <f t="shared" si="3"/>
        <v>0</v>
      </c>
      <c r="G14" s="93" t="s">
        <v>108</v>
      </c>
      <c r="H14" s="56"/>
      <c r="I14" s="57"/>
      <c r="J14" s="32"/>
      <c r="L14" s="32"/>
    </row>
    <row r="15" spans="1:12" s="31" customFormat="1" ht="34.9" customHeight="1" x14ac:dyDescent="0.25">
      <c r="A15" s="81" t="s">
        <v>84</v>
      </c>
      <c r="B15" s="49" t="s">
        <v>77</v>
      </c>
      <c r="C15" s="80">
        <v>2275.152</v>
      </c>
      <c r="D15" s="80">
        <v>0</v>
      </c>
      <c r="E15" s="80">
        <v>0</v>
      </c>
      <c r="F15" s="82">
        <f t="shared" si="2"/>
        <v>0</v>
      </c>
      <c r="G15" s="89" t="s">
        <v>108</v>
      </c>
      <c r="H15" s="56"/>
      <c r="I15" s="57"/>
      <c r="J15" s="32"/>
      <c r="L15" s="32"/>
    </row>
    <row r="16" spans="1:12" s="31" customFormat="1" ht="63" x14ac:dyDescent="0.25">
      <c r="A16" s="13" t="s">
        <v>52</v>
      </c>
      <c r="B16" s="83" t="s">
        <v>51</v>
      </c>
      <c r="C16" s="66">
        <f>C17</f>
        <v>300</v>
      </c>
      <c r="D16" s="66">
        <f t="shared" ref="D16:E16" si="4">D17</f>
        <v>1642.9380000000001</v>
      </c>
      <c r="E16" s="66">
        <f t="shared" si="4"/>
        <v>1183.3969999999999</v>
      </c>
      <c r="F16" s="82">
        <f t="shared" si="2"/>
        <v>394.46566666666666</v>
      </c>
      <c r="G16" s="75" t="s">
        <v>96</v>
      </c>
      <c r="H16" s="56"/>
      <c r="I16" s="57"/>
      <c r="L16" s="30"/>
    </row>
    <row r="17" spans="1:12" s="31" customFormat="1" ht="68.25" customHeight="1" x14ac:dyDescent="0.25">
      <c r="A17" s="22" t="s">
        <v>50</v>
      </c>
      <c r="B17" s="53" t="s">
        <v>49</v>
      </c>
      <c r="C17" s="67">
        <v>300</v>
      </c>
      <c r="D17" s="67">
        <v>1642.9380000000001</v>
      </c>
      <c r="E17" s="67">
        <v>1183.3969999999999</v>
      </c>
      <c r="F17" s="70">
        <f t="shared" si="2"/>
        <v>394.46566666666666</v>
      </c>
      <c r="G17" s="90" t="s">
        <v>96</v>
      </c>
      <c r="H17" s="56"/>
      <c r="I17" s="57"/>
      <c r="J17" s="32"/>
      <c r="K17" s="58"/>
      <c r="L17" s="32"/>
    </row>
    <row r="18" spans="1:12" s="31" customFormat="1" x14ac:dyDescent="0.2">
      <c r="A18" s="13" t="s">
        <v>48</v>
      </c>
      <c r="B18" s="12" t="s">
        <v>47</v>
      </c>
      <c r="C18" s="66">
        <f>C19+C20+C21</f>
        <v>12324.6</v>
      </c>
      <c r="D18" s="66">
        <f t="shared" ref="D18:F18" si="5">D19+D20+D21</f>
        <v>19745.063000000002</v>
      </c>
      <c r="E18" s="66">
        <f t="shared" si="5"/>
        <v>14997.7</v>
      </c>
      <c r="F18" s="66">
        <f t="shared" si="5"/>
        <v>123.641384995878</v>
      </c>
      <c r="G18" s="26"/>
      <c r="H18" s="59"/>
      <c r="I18" s="54"/>
      <c r="J18" s="33"/>
      <c r="L18" s="30"/>
    </row>
    <row r="19" spans="1:12" s="31" customFormat="1" ht="33.75" customHeight="1" x14ac:dyDescent="0.25">
      <c r="A19" s="15" t="s">
        <v>46</v>
      </c>
      <c r="B19" s="14" t="s">
        <v>45</v>
      </c>
      <c r="C19" s="65">
        <v>191.4</v>
      </c>
      <c r="D19" s="65">
        <v>164.03299999999999</v>
      </c>
      <c r="E19" s="65"/>
      <c r="F19" s="69">
        <f t="shared" ref="F19:F37" si="6">E19/C19*100</f>
        <v>0</v>
      </c>
      <c r="G19" s="74" t="s">
        <v>91</v>
      </c>
      <c r="H19" s="56"/>
      <c r="I19" s="57"/>
      <c r="J19" s="51"/>
      <c r="K19" s="34"/>
      <c r="L19" s="30"/>
    </row>
    <row r="20" spans="1:12" s="31" customFormat="1" ht="18.75" x14ac:dyDescent="0.25">
      <c r="A20" s="15" t="s">
        <v>44</v>
      </c>
      <c r="B20" s="14" t="s">
        <v>43</v>
      </c>
      <c r="C20" s="65">
        <v>3.2</v>
      </c>
      <c r="D20" s="65">
        <v>3.2</v>
      </c>
      <c r="E20" s="65"/>
      <c r="F20" s="69">
        <f>E20/C20*100</f>
        <v>0</v>
      </c>
      <c r="G20" s="74" t="s">
        <v>91</v>
      </c>
      <c r="H20" s="56"/>
      <c r="I20" s="57"/>
      <c r="J20" s="33"/>
      <c r="K20" s="30"/>
      <c r="L20" s="30"/>
    </row>
    <row r="21" spans="1:12" s="31" customFormat="1" ht="34.15" customHeight="1" x14ac:dyDescent="0.25">
      <c r="A21" s="15" t="s">
        <v>42</v>
      </c>
      <c r="B21" s="14" t="s">
        <v>41</v>
      </c>
      <c r="C21" s="65">
        <v>12130</v>
      </c>
      <c r="D21" s="65">
        <v>19577.830000000002</v>
      </c>
      <c r="E21" s="65">
        <v>14997.7</v>
      </c>
      <c r="F21" s="69">
        <f t="shared" si="6"/>
        <v>123.641384995878</v>
      </c>
      <c r="G21" s="74" t="s">
        <v>99</v>
      </c>
      <c r="H21" s="56"/>
      <c r="I21" s="57"/>
      <c r="J21" s="33"/>
      <c r="L21" s="30"/>
    </row>
    <row r="22" spans="1:12" s="31" customFormat="1" ht="28.5" x14ac:dyDescent="0.2">
      <c r="A22" s="21" t="s">
        <v>40</v>
      </c>
      <c r="B22" s="12" t="s">
        <v>39</v>
      </c>
      <c r="C22" s="66">
        <f>C23+C24+C25</f>
        <v>621.79300000000001</v>
      </c>
      <c r="D22" s="66">
        <f t="shared" ref="D22:F22" si="7">D23+D24+D25</f>
        <v>10247.279999999999</v>
      </c>
      <c r="E22" s="66">
        <f t="shared" si="7"/>
        <v>9685.7829999999994</v>
      </c>
      <c r="F22" s="66">
        <f t="shared" si="7"/>
        <v>1729.4118729155439</v>
      </c>
      <c r="G22" s="26"/>
      <c r="H22" s="56"/>
      <c r="I22" s="57"/>
      <c r="J22" s="33"/>
      <c r="L22" s="30"/>
    </row>
    <row r="23" spans="1:12" s="31" customFormat="1" ht="28.9" customHeight="1" x14ac:dyDescent="0.25">
      <c r="A23" s="19" t="s">
        <v>38</v>
      </c>
      <c r="B23" s="20" t="s">
        <v>37</v>
      </c>
      <c r="C23" s="65">
        <v>0</v>
      </c>
      <c r="D23" s="65">
        <v>750</v>
      </c>
      <c r="E23" s="65">
        <v>750</v>
      </c>
      <c r="F23" s="69">
        <v>0</v>
      </c>
      <c r="G23" s="74" t="s">
        <v>91</v>
      </c>
      <c r="H23" s="56"/>
      <c r="I23" s="57"/>
      <c r="J23" s="33"/>
      <c r="L23" s="30"/>
    </row>
    <row r="24" spans="1:12" s="31" customFormat="1" ht="31.15" customHeight="1" x14ac:dyDescent="0.25">
      <c r="A24" s="15" t="s">
        <v>36</v>
      </c>
      <c r="B24" s="14" t="s">
        <v>35</v>
      </c>
      <c r="C24" s="65">
        <v>543.60699999999997</v>
      </c>
      <c r="D24" s="65">
        <v>9419.0939999999991</v>
      </c>
      <c r="E24" s="65">
        <v>8857.5969999999998</v>
      </c>
      <c r="F24" s="69">
        <f t="shared" si="6"/>
        <v>1629.4118729155439</v>
      </c>
      <c r="G24" s="74" t="s">
        <v>99</v>
      </c>
      <c r="H24" s="56"/>
      <c r="I24" s="57"/>
      <c r="L24" s="30"/>
    </row>
    <row r="25" spans="1:12" s="31" customFormat="1" ht="30" x14ac:dyDescent="0.25">
      <c r="A25" s="19" t="s">
        <v>34</v>
      </c>
      <c r="B25" s="14" t="s">
        <v>33</v>
      </c>
      <c r="C25" s="65">
        <v>78.186000000000007</v>
      </c>
      <c r="D25" s="65">
        <v>78.186000000000007</v>
      </c>
      <c r="E25" s="65">
        <v>78.186000000000007</v>
      </c>
      <c r="F25" s="69">
        <f t="shared" si="6"/>
        <v>100</v>
      </c>
      <c r="G25" s="35"/>
      <c r="H25" s="56"/>
      <c r="I25" s="57"/>
      <c r="J25" s="34"/>
      <c r="K25" s="54"/>
      <c r="L25" s="30"/>
    </row>
    <row r="26" spans="1:12" s="31" customFormat="1" ht="18.75" x14ac:dyDescent="0.25">
      <c r="A26" s="13" t="s">
        <v>32</v>
      </c>
      <c r="B26" s="12" t="s">
        <v>31</v>
      </c>
      <c r="C26" s="66">
        <f>C27+C28+C30+C31+C29</f>
        <v>474951.05</v>
      </c>
      <c r="D26" s="66">
        <f t="shared" ref="D26:E26" si="8">D27+D28+D30+D31+D29</f>
        <v>366615.77099999995</v>
      </c>
      <c r="E26" s="66">
        <f t="shared" si="8"/>
        <v>349237.73699999996</v>
      </c>
      <c r="F26" s="69">
        <f t="shared" si="6"/>
        <v>73.531311700437328</v>
      </c>
      <c r="G26" s="25"/>
      <c r="H26" s="56"/>
      <c r="I26" s="57"/>
      <c r="L26" s="30"/>
    </row>
    <row r="27" spans="1:12" s="31" customFormat="1" ht="18.75" x14ac:dyDescent="0.25">
      <c r="A27" s="18" t="s">
        <v>30</v>
      </c>
      <c r="B27" s="17" t="s">
        <v>29</v>
      </c>
      <c r="C27" s="65">
        <v>96713.923999999999</v>
      </c>
      <c r="D27" s="65">
        <v>101130.649</v>
      </c>
      <c r="E27" s="65">
        <v>94070.342000000004</v>
      </c>
      <c r="F27" s="69">
        <f t="shared" si="6"/>
        <v>97.266596276250766</v>
      </c>
      <c r="G27" s="25"/>
      <c r="H27" s="56"/>
      <c r="I27" s="57"/>
      <c r="J27" s="34"/>
      <c r="L27" s="30"/>
    </row>
    <row r="28" spans="1:12" s="31" customFormat="1" ht="77.25" customHeight="1" x14ac:dyDescent="0.25">
      <c r="A28" s="18" t="s">
        <v>28</v>
      </c>
      <c r="B28" s="17" t="s">
        <v>27</v>
      </c>
      <c r="C28" s="65">
        <v>327076.234</v>
      </c>
      <c r="D28" s="68">
        <v>213686.66899999999</v>
      </c>
      <c r="E28" s="68">
        <v>203542.97899999999</v>
      </c>
      <c r="F28" s="69">
        <f t="shared" si="6"/>
        <v>62.231051308974038</v>
      </c>
      <c r="G28" s="92" t="s">
        <v>109</v>
      </c>
      <c r="H28" s="56"/>
      <c r="I28" s="57"/>
      <c r="L28" s="30"/>
    </row>
    <row r="29" spans="1:12" s="31" customFormat="1" ht="28.9" customHeight="1" x14ac:dyDescent="0.25">
      <c r="A29" s="18" t="s">
        <v>73</v>
      </c>
      <c r="B29" s="16" t="s">
        <v>72</v>
      </c>
      <c r="C29" s="65">
        <v>27643.1</v>
      </c>
      <c r="D29" s="68">
        <v>30366.707999999999</v>
      </c>
      <c r="E29" s="68">
        <v>30287.79</v>
      </c>
      <c r="F29" s="69">
        <f t="shared" ref="F29" si="9">E29/C29*100</f>
        <v>109.56726995163351</v>
      </c>
      <c r="G29" s="77" t="s">
        <v>100</v>
      </c>
      <c r="H29" s="56"/>
      <c r="I29" s="57"/>
      <c r="L29" s="30"/>
    </row>
    <row r="30" spans="1:12" s="31" customFormat="1" ht="37.9" customHeight="1" x14ac:dyDescent="0.25">
      <c r="A30" s="18" t="s">
        <v>26</v>
      </c>
      <c r="B30" s="17" t="s">
        <v>25</v>
      </c>
      <c r="C30" s="65">
        <v>3574.3629999999998</v>
      </c>
      <c r="D30" s="72">
        <v>2886.2159999999999</v>
      </c>
      <c r="E30" s="72">
        <v>2853.8159999999998</v>
      </c>
      <c r="F30" s="69">
        <f t="shared" si="6"/>
        <v>79.841247237619683</v>
      </c>
      <c r="G30" s="77" t="s">
        <v>102</v>
      </c>
      <c r="H30" s="56"/>
      <c r="I30" s="57"/>
      <c r="L30" s="30"/>
    </row>
    <row r="31" spans="1:12" s="31" customFormat="1" ht="18.75" x14ac:dyDescent="0.25">
      <c r="A31" s="18" t="s">
        <v>24</v>
      </c>
      <c r="B31" s="17" t="s">
        <v>23</v>
      </c>
      <c r="C31" s="65">
        <v>19943.429</v>
      </c>
      <c r="D31" s="68">
        <v>18545.528999999999</v>
      </c>
      <c r="E31" s="68">
        <v>18482.810000000001</v>
      </c>
      <c r="F31" s="69">
        <f t="shared" si="6"/>
        <v>92.676189235060832</v>
      </c>
      <c r="G31" s="91" t="s">
        <v>103</v>
      </c>
      <c r="H31" s="56"/>
      <c r="I31" s="57"/>
      <c r="L31" s="30"/>
    </row>
    <row r="32" spans="1:12" s="31" customFormat="1" ht="30.75" customHeight="1" x14ac:dyDescent="0.25">
      <c r="A32" s="13" t="s">
        <v>22</v>
      </c>
      <c r="B32" s="12" t="s">
        <v>21</v>
      </c>
      <c r="C32" s="66">
        <f>C33</f>
        <v>18599.129000000001</v>
      </c>
      <c r="D32" s="66">
        <f t="shared" ref="D32:F32" si="10">D33</f>
        <v>25314.352999999999</v>
      </c>
      <c r="E32" s="66">
        <f t="shared" si="10"/>
        <v>24928.748</v>
      </c>
      <c r="F32" s="66">
        <f t="shared" si="10"/>
        <v>134.03180331724135</v>
      </c>
      <c r="G32" s="75" t="s">
        <v>85</v>
      </c>
      <c r="H32" s="56"/>
      <c r="I32" s="57"/>
      <c r="L32" s="30"/>
    </row>
    <row r="33" spans="1:13" s="31" customFormat="1" ht="30.75" customHeight="1" x14ac:dyDescent="0.25">
      <c r="A33" s="15" t="s">
        <v>20</v>
      </c>
      <c r="B33" s="17" t="s">
        <v>19</v>
      </c>
      <c r="C33" s="65">
        <v>18599.129000000001</v>
      </c>
      <c r="D33" s="65">
        <v>25314.352999999999</v>
      </c>
      <c r="E33" s="65">
        <v>24928.748</v>
      </c>
      <c r="F33" s="69">
        <f t="shared" si="6"/>
        <v>134.03180331724135</v>
      </c>
      <c r="G33" s="76" t="s">
        <v>85</v>
      </c>
      <c r="H33" s="56"/>
      <c r="I33" s="57"/>
      <c r="L33" s="30"/>
    </row>
    <row r="34" spans="1:13" s="31" customFormat="1" ht="18.75" x14ac:dyDescent="0.25">
      <c r="A34" s="13" t="s">
        <v>18</v>
      </c>
      <c r="B34" s="12" t="s">
        <v>17</v>
      </c>
      <c r="C34" s="66">
        <f>C35+C37</f>
        <v>28566.332999999999</v>
      </c>
      <c r="D34" s="66">
        <f t="shared" ref="D34:F34" si="11">D35+D37</f>
        <v>14566.625</v>
      </c>
      <c r="E34" s="66">
        <f t="shared" si="11"/>
        <v>14091.897000000001</v>
      </c>
      <c r="F34" s="66">
        <f t="shared" si="11"/>
        <v>98.158802108297152</v>
      </c>
      <c r="G34" s="25"/>
      <c r="H34" s="56"/>
      <c r="I34" s="57"/>
      <c r="L34" s="30"/>
    </row>
    <row r="35" spans="1:13" s="31" customFormat="1" ht="24" customHeight="1" x14ac:dyDescent="0.25">
      <c r="A35" s="100" t="s">
        <v>16</v>
      </c>
      <c r="B35" s="98" t="s">
        <v>15</v>
      </c>
      <c r="C35" s="109">
        <v>12546.245000000001</v>
      </c>
      <c r="D35" s="107">
        <v>6096.125</v>
      </c>
      <c r="E35" s="107">
        <v>5898.625</v>
      </c>
      <c r="F35" s="105">
        <f t="shared" si="6"/>
        <v>47.015063072656396</v>
      </c>
      <c r="G35" s="103" t="s">
        <v>104</v>
      </c>
      <c r="H35" s="56"/>
      <c r="I35" s="57"/>
      <c r="J35" s="32"/>
      <c r="L35" s="32"/>
    </row>
    <row r="36" spans="1:13" s="31" customFormat="1" ht="43.9" hidden="1" customHeight="1" x14ac:dyDescent="0.25">
      <c r="A36" s="101"/>
      <c r="B36" s="99"/>
      <c r="C36" s="110"/>
      <c r="D36" s="108"/>
      <c r="E36" s="108"/>
      <c r="F36" s="106"/>
      <c r="G36" s="104"/>
      <c r="H36" s="56"/>
      <c r="I36" s="57"/>
      <c r="J36" s="32"/>
      <c r="L36" s="32"/>
    </row>
    <row r="37" spans="1:13" s="31" customFormat="1" ht="36" customHeight="1" x14ac:dyDescent="0.25">
      <c r="A37" s="18" t="s">
        <v>14</v>
      </c>
      <c r="B37" s="17" t="s">
        <v>13</v>
      </c>
      <c r="C37" s="65">
        <v>16020.088</v>
      </c>
      <c r="D37" s="68">
        <v>8470.5</v>
      </c>
      <c r="E37" s="68">
        <v>8193.2720000000008</v>
      </c>
      <c r="F37" s="69">
        <f t="shared" si="6"/>
        <v>51.143739035640756</v>
      </c>
      <c r="G37" s="92" t="s">
        <v>105</v>
      </c>
      <c r="H37" s="56"/>
      <c r="I37" s="57"/>
      <c r="J37" s="32"/>
      <c r="K37" s="52"/>
      <c r="L37" s="30"/>
      <c r="M37" s="30"/>
    </row>
    <row r="38" spans="1:13" s="31" customFormat="1" ht="38.25" x14ac:dyDescent="0.25">
      <c r="A38" s="13" t="s">
        <v>12</v>
      </c>
      <c r="B38" s="12" t="s">
        <v>11</v>
      </c>
      <c r="C38" s="66">
        <f>C39</f>
        <v>1267.3599999999999</v>
      </c>
      <c r="D38" s="66">
        <f t="shared" ref="D38:F38" si="12">D39</f>
        <v>40668.966999999997</v>
      </c>
      <c r="E38" s="66">
        <f t="shared" si="12"/>
        <v>40644.410000000003</v>
      </c>
      <c r="F38" s="66">
        <f t="shared" si="12"/>
        <v>3207.0137924504488</v>
      </c>
      <c r="G38" s="75" t="s">
        <v>106</v>
      </c>
      <c r="H38" s="56"/>
      <c r="I38" s="57"/>
      <c r="L38" s="30"/>
    </row>
    <row r="39" spans="1:13" s="31" customFormat="1" ht="46.5" customHeight="1" x14ac:dyDescent="0.25">
      <c r="A39" s="18" t="s">
        <v>10</v>
      </c>
      <c r="B39" s="17" t="s">
        <v>9</v>
      </c>
      <c r="C39" s="65">
        <v>1267.3599999999999</v>
      </c>
      <c r="D39" s="68">
        <v>40668.966999999997</v>
      </c>
      <c r="E39" s="68">
        <v>40644.410000000003</v>
      </c>
      <c r="F39" s="69">
        <f>E39/C39*100</f>
        <v>3207.0137924504488</v>
      </c>
      <c r="G39" s="92" t="s">
        <v>106</v>
      </c>
      <c r="H39" s="56"/>
      <c r="I39" s="57"/>
      <c r="J39" s="36"/>
      <c r="L39" s="30"/>
    </row>
    <row r="40" spans="1:13" s="31" customFormat="1" ht="31.5" x14ac:dyDescent="0.25">
      <c r="A40" s="13" t="s">
        <v>8</v>
      </c>
      <c r="B40" s="12" t="s">
        <v>7</v>
      </c>
      <c r="C40" s="66">
        <f>C41</f>
        <v>1200</v>
      </c>
      <c r="D40" s="66">
        <f t="shared" ref="D40:F40" si="13">D41</f>
        <v>1800</v>
      </c>
      <c r="E40" s="66">
        <f t="shared" si="13"/>
        <v>1799.99</v>
      </c>
      <c r="F40" s="66">
        <f t="shared" si="13"/>
        <v>149.99916666666667</v>
      </c>
      <c r="G40" s="75" t="s">
        <v>86</v>
      </c>
      <c r="H40" s="56"/>
      <c r="I40" s="57"/>
      <c r="L40" s="30"/>
    </row>
    <row r="41" spans="1:13" s="31" customFormat="1" ht="18.75" x14ac:dyDescent="0.25">
      <c r="A41" s="18" t="s">
        <v>6</v>
      </c>
      <c r="B41" s="17" t="s">
        <v>5</v>
      </c>
      <c r="C41" s="65">
        <v>1200</v>
      </c>
      <c r="D41" s="68">
        <v>1800</v>
      </c>
      <c r="E41" s="68">
        <v>1799.99</v>
      </c>
      <c r="F41" s="69">
        <f t="shared" ref="F41:F42" si="14">E41/C41*100</f>
        <v>149.99916666666667</v>
      </c>
      <c r="G41" s="76" t="s">
        <v>86</v>
      </c>
      <c r="H41" s="56"/>
      <c r="I41" s="57"/>
      <c r="L41" s="30"/>
    </row>
    <row r="42" spans="1:13" s="31" customFormat="1" ht="47.25" x14ac:dyDescent="0.25">
      <c r="A42" s="13" t="s">
        <v>4</v>
      </c>
      <c r="B42" s="12" t="s">
        <v>3</v>
      </c>
      <c r="C42" s="66">
        <f>C43</f>
        <v>25</v>
      </c>
      <c r="D42" s="66">
        <f>D43</f>
        <v>25</v>
      </c>
      <c r="E42" s="66">
        <f>E43</f>
        <v>0</v>
      </c>
      <c r="F42" s="71">
        <f t="shared" si="14"/>
        <v>0</v>
      </c>
      <c r="G42" s="75" t="s">
        <v>87</v>
      </c>
      <c r="I42" s="54"/>
      <c r="L42" s="30"/>
    </row>
    <row r="43" spans="1:13" s="31" customFormat="1" ht="44.25" customHeight="1" x14ac:dyDescent="0.25">
      <c r="A43" s="15" t="s">
        <v>2</v>
      </c>
      <c r="B43" s="14" t="s">
        <v>1</v>
      </c>
      <c r="C43" s="65">
        <v>25</v>
      </c>
      <c r="D43" s="65">
        <v>25</v>
      </c>
      <c r="E43" s="65">
        <v>0</v>
      </c>
      <c r="F43" s="69">
        <f>E43/C43*100</f>
        <v>0</v>
      </c>
      <c r="G43" s="73" t="s">
        <v>87</v>
      </c>
      <c r="H43" s="60"/>
      <c r="I43" s="57"/>
      <c r="J43" s="34"/>
      <c r="L43" s="30"/>
    </row>
    <row r="44" spans="1:13" s="31" customFormat="1" ht="44.25" customHeight="1" x14ac:dyDescent="0.25">
      <c r="A44" s="84" t="s">
        <v>81</v>
      </c>
      <c r="B44" s="85" t="s">
        <v>78</v>
      </c>
      <c r="C44" s="86">
        <f>C45+C46</f>
        <v>14078.668</v>
      </c>
      <c r="D44" s="86">
        <f t="shared" ref="D44:F44" si="15">D45+D46</f>
        <v>34446.493000000002</v>
      </c>
      <c r="E44" s="86">
        <f t="shared" si="15"/>
        <v>34386.663</v>
      </c>
      <c r="F44" s="86">
        <f t="shared" si="15"/>
        <v>865.67679397285042</v>
      </c>
      <c r="G44" s="73"/>
      <c r="H44" s="60"/>
      <c r="I44" s="57"/>
      <c r="J44" s="34"/>
      <c r="L44" s="30"/>
    </row>
    <row r="45" spans="1:13" s="31" customFormat="1" ht="46.5" customHeight="1" x14ac:dyDescent="0.25">
      <c r="A45" s="15" t="s">
        <v>82</v>
      </c>
      <c r="B45" s="49" t="s">
        <v>79</v>
      </c>
      <c r="C45" s="65">
        <v>11027.939</v>
      </c>
      <c r="D45" s="65">
        <v>11027.939</v>
      </c>
      <c r="E45" s="65">
        <v>11027.939</v>
      </c>
      <c r="F45" s="69">
        <f t="shared" ref="F45:F47" si="16">E45/C45*100</f>
        <v>100</v>
      </c>
      <c r="G45" s="73"/>
      <c r="H45" s="60"/>
      <c r="I45" s="57"/>
      <c r="J45" s="34"/>
      <c r="L45" s="30"/>
    </row>
    <row r="46" spans="1:13" s="31" customFormat="1" ht="44.25" customHeight="1" x14ac:dyDescent="0.25">
      <c r="A46" s="15"/>
      <c r="B46" s="49" t="s">
        <v>80</v>
      </c>
      <c r="C46" s="65">
        <v>3050.7289999999998</v>
      </c>
      <c r="D46" s="65">
        <v>23418.554</v>
      </c>
      <c r="E46" s="65">
        <v>23358.723999999998</v>
      </c>
      <c r="F46" s="69">
        <f t="shared" si="16"/>
        <v>765.67679397285042</v>
      </c>
      <c r="G46" s="92" t="s">
        <v>107</v>
      </c>
      <c r="H46" s="60"/>
      <c r="I46" s="57"/>
      <c r="J46" s="34"/>
      <c r="L46" s="30"/>
    </row>
    <row r="47" spans="1:13" s="31" customFormat="1" x14ac:dyDescent="0.25">
      <c r="A47" s="13" t="s">
        <v>0</v>
      </c>
      <c r="B47" s="12"/>
      <c r="C47" s="66">
        <f>C5+C16+C18+C22+C26+C32+C34+C38+C40+C42+C44+C14</f>
        <v>638665.81999999983</v>
      </c>
      <c r="D47" s="66">
        <f>D5+D16+D18+D22+D26+D32+D34+D38+D40+D42+D44+D14</f>
        <v>613516.49</v>
      </c>
      <c r="E47" s="66">
        <f>E5+E16+E18+E22+E26+E32+E34+E38+E40+E42+E44+E14</f>
        <v>582065.33299999987</v>
      </c>
      <c r="F47" s="69">
        <f t="shared" si="16"/>
        <v>91.137699055196038</v>
      </c>
      <c r="G47" s="25"/>
      <c r="I47" s="54"/>
      <c r="L47" s="30"/>
    </row>
    <row r="48" spans="1:13" s="31" customFormat="1" x14ac:dyDescent="0.25">
      <c r="A48" s="11"/>
      <c r="B48" s="10"/>
      <c r="C48" s="37"/>
      <c r="D48" s="9"/>
      <c r="E48" s="9"/>
      <c r="F48" s="8"/>
      <c r="I48" s="30"/>
      <c r="L48" s="30"/>
    </row>
    <row r="49" spans="1:12" s="31" customFormat="1" x14ac:dyDescent="0.25">
      <c r="A49" s="7"/>
      <c r="B49" s="5"/>
      <c r="C49" s="28"/>
      <c r="D49" s="24"/>
      <c r="E49" s="24"/>
      <c r="F49" s="29"/>
      <c r="I49" s="30"/>
      <c r="L49" s="30"/>
    </row>
    <row r="50" spans="1:12" s="31" customFormat="1" ht="18.75" x14ac:dyDescent="0.25">
      <c r="A50" s="7"/>
      <c r="B50" s="5"/>
      <c r="C50" s="38"/>
      <c r="D50" s="39"/>
      <c r="E50" s="39"/>
      <c r="F50" s="29"/>
      <c r="I50" s="30"/>
      <c r="L50" s="30"/>
    </row>
    <row r="51" spans="1:12" s="31" customFormat="1" x14ac:dyDescent="0.25">
      <c r="A51" s="7"/>
      <c r="B51" s="5"/>
      <c r="C51" s="28"/>
      <c r="D51" s="6"/>
      <c r="E51" s="28"/>
      <c r="F51" s="29"/>
      <c r="I51" s="30"/>
      <c r="L51" s="30"/>
    </row>
    <row r="52" spans="1:12" s="31" customFormat="1" x14ac:dyDescent="0.25">
      <c r="A52" s="2"/>
      <c r="B52" s="5"/>
      <c r="C52" s="28"/>
      <c r="D52" s="4"/>
      <c r="E52" s="28"/>
      <c r="F52" s="29"/>
      <c r="I52" s="30"/>
      <c r="L52" s="30"/>
    </row>
    <row r="53" spans="1:12" s="31" customFormat="1" x14ac:dyDescent="0.25">
      <c r="A53" s="2"/>
      <c r="B53" s="5"/>
      <c r="C53" s="28"/>
      <c r="D53" s="4"/>
      <c r="E53" s="28"/>
      <c r="F53" s="29"/>
      <c r="I53" s="30"/>
      <c r="L53" s="30"/>
    </row>
    <row r="54" spans="1:12" s="31" customFormat="1" x14ac:dyDescent="0.25">
      <c r="A54" s="2"/>
      <c r="B54" s="5"/>
      <c r="C54" s="28"/>
      <c r="D54" s="4"/>
      <c r="E54" s="28"/>
      <c r="F54" s="29"/>
      <c r="I54" s="30"/>
      <c r="L54" s="30"/>
    </row>
    <row r="55" spans="1:12" s="31" customFormat="1" x14ac:dyDescent="0.25">
      <c r="A55" s="2"/>
      <c r="B55" s="5"/>
      <c r="C55" s="28"/>
      <c r="D55" s="4"/>
      <c r="E55" s="28"/>
      <c r="F55" s="29"/>
      <c r="I55" s="30"/>
      <c r="L55" s="30"/>
    </row>
  </sheetData>
  <customSheetViews>
    <customSheetView guid="{7CDF6FA8-A59B-467D-92E0-5C32B145D17A}" scale="90" showPageBreaks="1" printArea="1" hiddenRows="1" view="pageBreakPreview">
      <pane xSplit="1" ySplit="3" topLeftCell="B22" activePane="bottomRight" state="frozen"/>
      <selection pane="bottomRight" activeCell="G28" sqref="G28"/>
      <pageMargins left="0.70866141732283472" right="0.70866141732283472" top="0.74803149606299213" bottom="0.74803149606299213" header="0.31496062992125984" footer="0.31496062992125984"/>
      <pageSetup paperSize="9" scale="53" orientation="landscape" horizontalDpi="4294967295" verticalDpi="4294967295" r:id="rId1"/>
    </customSheetView>
    <customSheetView guid="{6AA106FD-BEC3-4024-8481-501146FE14B3}" scale="90" showPageBreaks="1" printArea="1" hiddenRows="1" view="pageBreakPreview">
      <pane xSplit="1" ySplit="3" topLeftCell="B4" activePane="bottomRight" state="frozen"/>
      <selection pane="bottomRight" activeCell="G44" sqref="G44"/>
      <pageMargins left="0.70866141732283472" right="0.70866141732283472" top="0.74803149606299213" bottom="0.74803149606299213" header="0.31496062992125984" footer="0.31496062992125984"/>
      <pageSetup paperSize="9" scale="53" orientation="landscape" horizontalDpi="4294967295" verticalDpi="4294967295" r:id="rId2"/>
    </customSheetView>
    <customSheetView guid="{03B285DA-B914-4C10-80EC-94C955C7EB95}" scale="90" showPageBreaks="1" printArea="1" view="pageBreakPreview">
      <pane xSplit="1" ySplit="3" topLeftCell="B4" activePane="bottomRight" state="frozen"/>
      <selection pane="bottomRight" activeCell="G8" sqref="G8"/>
      <pageMargins left="0.70866141732283472" right="0.70866141732283472" top="0.74803149606299213" bottom="0.74803149606299213" header="0.31496062992125984" footer="0.31496062992125984"/>
      <pageSetup paperSize="9" scale="53" orientation="landscape" horizontalDpi="4294967295" verticalDpi="4294967295" r:id="rId3"/>
    </customSheetView>
    <customSheetView guid="{4E24E538-FE14-4954-AC2C-FACCF788C9E8}" scale="90" showPageBreaks="1" printArea="1" hiddenRows="1" view="pageBreakPreview">
      <pane xSplit="1" ySplit="3" topLeftCell="B52" activePane="bottomRight" state="frozen"/>
      <selection pane="bottomRight" activeCell="G51" sqref="G51"/>
      <rowBreaks count="2" manualBreakCount="2">
        <brk id="39" max="6" man="1"/>
        <brk id="48" max="6" man="1"/>
      </rowBreaks>
      <pageMargins left="0.70866141732283472" right="0.70866141732283472" top="0.74803149606299213" bottom="0.74803149606299213" header="0.31496062992125984" footer="0.31496062992125984"/>
      <pageSetup paperSize="9" scale="23" orientation="landscape" horizontalDpi="4294967295" verticalDpi="4294967295" r:id="rId4"/>
    </customSheetView>
    <customSheetView guid="{F5AD01A7-3C65-4F89-8A37-54B362DAD7B9}" scale="90" showPageBreaks="1" printArea="1" view="pageBreakPreview" topLeftCell="B4">
      <selection activeCell="G9" sqref="G9"/>
      <rowBreaks count="2" manualBreakCount="2">
        <brk id="38" max="6" man="1"/>
        <brk id="47" max="6" man="1"/>
      </rowBreaks>
      <pageMargins left="0.70866141732283472" right="0.70866141732283472" top="0.74803149606299213" bottom="0.74803149606299213" header="0.31496062992125984" footer="0.31496062992125984"/>
      <pageSetup paperSize="9" scale="23" orientation="landscape" horizontalDpi="4294967295" verticalDpi="4294967295" r:id="rId5"/>
    </customSheetView>
    <customSheetView guid="{E1BD2682-73A0-4580-91ED-F30FDBE0BA47}" scale="84" showPageBreaks="1" printArea="1" view="pageBreakPreview">
      <pane xSplit="1" ySplit="3" topLeftCell="B34" activePane="bottomRight" state="frozen"/>
      <selection pane="bottomRight" activeCell="F37" sqref="F37"/>
      <rowBreaks count="2" manualBreakCount="2">
        <brk id="38" max="6" man="1"/>
        <brk id="47" max="6" man="1"/>
      </rowBreaks>
      <pageMargins left="0.70866141732283472" right="0.70866141732283472" top="0.74803149606299213" bottom="0.74803149606299213" header="0.31496062992125984" footer="0.31496062992125984"/>
      <pageSetup paperSize="9" scale="23" orientation="landscape" horizontalDpi="4294967295" verticalDpi="4294967295" r:id="rId6"/>
    </customSheetView>
    <customSheetView guid="{5EA1C47B-39B2-4C09-9F94-47D842C8768D}" showPageBreaks="1" printArea="1" hiddenColumns="1" view="pageBreakPreview" topLeftCell="B25">
      <selection activeCell="G29" sqref="G29"/>
      <pageMargins left="0.70866141732283472" right="0.70866141732283472" top="0.74803149606299213" bottom="0.74803149606299213" header="0.31496062992125984" footer="0.31496062992125984"/>
      <pageSetup paperSize="9" scale="53" orientation="landscape" horizontalDpi="4294967295" verticalDpi="4294967295" r:id="rId7"/>
    </customSheetView>
    <customSheetView guid="{FA5E4A6C-8567-468A-8181-90055CA2036D}" showPageBreaks="1" printArea="1" view="pageBreakPreview" topLeftCell="A3">
      <pane ySplit="1" topLeftCell="A19" activePane="bottomLeft" state="frozen"/>
      <selection pane="bottomLeft" activeCell="G21" sqref="G21"/>
      <pageMargins left="0.70866141732283472" right="0.70866141732283472" top="0.74803149606299213" bottom="0.74803149606299213" header="0.31496062992125984" footer="0.31496062992125984"/>
      <pageSetup paperSize="9" scale="53" orientation="landscape" horizontalDpi="4294967295" verticalDpi="4294967295" r:id="rId8"/>
    </customSheetView>
    <customSheetView guid="{8092863D-9B08-42A8-901B-F9D28B953964}" showPageBreaks="1" printArea="1" view="pageBreakPreview">
      <pane xSplit="1" ySplit="3" topLeftCell="D17" activePane="bottomRight" state="frozen"/>
      <selection pane="bottomRight" activeCell="G19" sqref="G19"/>
      <pageMargins left="0.70866141732283472" right="0.70866141732283472" top="0.74803149606299213" bottom="0.74803149606299213" header="0.31496062992125984" footer="0.31496062992125984"/>
      <pageSetup paperSize="9" scale="53" orientation="landscape" horizontalDpi="4294967295" verticalDpi="4294967295" r:id="rId9"/>
    </customSheetView>
    <customSheetView guid="{17CE2169-568F-489F-A0AB-14A4FDE3D66A}" showPageBreaks="1" printArea="1" view="pageBreakPreview">
      <pane xSplit="1" ySplit="3" topLeftCell="B14" activePane="bottomRight" state="frozen"/>
      <selection pane="bottomRight" activeCell="G15" sqref="G15"/>
      <pageMargins left="0.70866141732283472" right="0.70866141732283472" top="0.74803149606299213" bottom="0.74803149606299213" header="0.31496062992125984" footer="0.31496062992125984"/>
      <pageSetup paperSize="9" scale="53" orientation="landscape" horizontalDpi="4294967295" verticalDpi="4294967295" r:id="rId10"/>
    </customSheetView>
    <customSheetView guid="{B34CF6D5-0707-4435-83BE-B547B8ED8649}" showPageBreaks="1" printArea="1" view="pageBreakPreview" topLeftCell="A11">
      <selection activeCell="G13" sqref="G13"/>
      <pageMargins left="0.70866141732283472" right="0.70866141732283472" top="0.74803149606299213" bottom="0.74803149606299213" header="0.31496062992125984" footer="0.31496062992125984"/>
      <pageSetup paperSize="9" scale="53" orientation="landscape" horizontalDpi="4294967295" verticalDpi="4294967295" r:id="rId11"/>
    </customSheetView>
    <customSheetView guid="{73B46CE0-CCFA-47E4-8942-DFAB3D76BC88}" showPageBreaks="1" printArea="1" view="pageBreakPreview" topLeftCell="A16">
      <selection activeCell="G21" sqref="G21"/>
      <pageMargins left="0.70866141732283472" right="0.70866141732283472" top="0.74803149606299213" bottom="0.74803149606299213" header="0.31496062992125984" footer="0.31496062992125984"/>
      <pageSetup paperSize="9" scale="53" orientation="landscape" horizontalDpi="4294967295" verticalDpi="4294967295" r:id="rId12"/>
    </customSheetView>
    <customSheetView guid="{87F26E09-B713-4786-8E22-B7FDA41CEF71}" showPageBreaks="1" printArea="1" view="pageBreakPreview">
      <pane xSplit="1" ySplit="3" topLeftCell="B42" activePane="bottomRight" state="frozen"/>
      <selection pane="bottomRight" activeCell="G43" sqref="G43"/>
      <pageMargins left="0.70866141732283472" right="0.70866141732283472" top="0.74803149606299213" bottom="0.74803149606299213" header="0.31496062992125984" footer="0.31496062992125984"/>
      <pageSetup paperSize="9" scale="53" orientation="landscape" horizontalDpi="4294967295" verticalDpi="4294967295" r:id="rId13"/>
    </customSheetView>
    <customSheetView guid="{28F72B06-6EBC-4093-A0BB-84548F5B4AEC}" scale="90" showPageBreaks="1" printArea="1" hiddenRows="1" hiddenColumns="1" view="pageBreakPreview" topLeftCell="A13">
      <selection activeCell="J13" sqref="J13"/>
      <pageMargins left="0.70866141732283472" right="0.70866141732283472" top="0.74803149606299213" bottom="0.74803149606299213" header="0.31496062992125984" footer="0.31496062992125984"/>
      <pageSetup paperSize="9" scale="53" orientation="landscape" horizontalDpi="4294967295" verticalDpi="4294967295" r:id="rId14"/>
    </customSheetView>
    <customSheetView guid="{00935F89-A8FA-4651-A44D-B3F35927D529}" showPageBreaks="1" printArea="1" view="pageBreakPreview" topLeftCell="A16">
      <selection activeCell="G19" sqref="G19"/>
      <pageMargins left="0.70866141732283472" right="0.70866141732283472" top="0.74803149606299213" bottom="0.74803149606299213" header="0.31496062992125984" footer="0.31496062992125984"/>
      <pageSetup paperSize="9" scale="53" orientation="landscape" horizontalDpi="4294967295" verticalDpi="4294967295" r:id="rId15"/>
    </customSheetView>
    <customSheetView guid="{8D919147-D97E-43F8-B9B7-9FFE484BC685}" scale="80" showPageBreaks="1" printArea="1" view="pageBreakPreview">
      <pane xSplit="1" ySplit="3" topLeftCell="B26" activePane="bottomRight" state="frozen"/>
      <selection pane="bottomRight" activeCell="G29" sqref="G29"/>
      <pageMargins left="0.70866141732283472" right="0.70866141732283472" top="0.74803149606299213" bottom="0.74803149606299213" header="0.31496062992125984" footer="0.31496062992125984"/>
      <pageSetup paperSize="9" scale="53" orientation="landscape" horizontalDpi="4294967295" verticalDpi="4294967295" r:id="rId16"/>
    </customSheetView>
    <customSheetView guid="{5164BF5E-39FE-44DA-8F4B-2529173FEE2F}" scale="90" showPageBreaks="1" printArea="1" view="pageBreakPreview" topLeftCell="A25">
      <selection activeCell="G29" sqref="G29"/>
      <pageMargins left="0.70866141732283472" right="0.70866141732283472" top="0.74803149606299213" bottom="0.74803149606299213" header="0.31496062992125984" footer="0.31496062992125984"/>
      <pageSetup paperSize="9" scale="53" orientation="landscape" horizontalDpi="4294967295" verticalDpi="4294967295" r:id="rId17"/>
    </customSheetView>
    <customSheetView guid="{3C9E705F-BEA3-4B2B-956E-665541F124C8}" scale="129" showPageBreaks="1" printArea="1" view="pageBreakPreview" topLeftCell="A27">
      <selection activeCell="G29" sqref="G29"/>
      <pageMargins left="0.70866141732283472" right="0.70866141732283472" top="0.74803149606299213" bottom="0.74803149606299213" header="0.31496062992125984" footer="0.31496062992125984"/>
      <pageSetup paperSize="9" scale="53" orientation="landscape" horizontalDpi="4294967295" verticalDpi="4294967295" r:id="rId18"/>
    </customSheetView>
    <customSheetView guid="{9B9D23EA-D05F-4D8F-9BC7-37705BFEB4BE}" scale="85" showPageBreaks="1" printArea="1" view="pageBreakPreview" topLeftCell="A10">
      <selection activeCell="G13" sqref="G13:G14"/>
      <pageMargins left="0.70866141732283472" right="0.70866141732283472" top="0.74803149606299213" bottom="0.74803149606299213" header="0.31496062992125984" footer="0.31496062992125984"/>
      <pageSetup paperSize="9" scale="51" orientation="landscape" horizontalDpi="4294967295" verticalDpi="4294967295" r:id="rId19"/>
    </customSheetView>
    <customSheetView guid="{0A80EB8D-4584-4566-B5D7-E649312A1AAB}" showPageBreaks="1" printArea="1" view="pageBreakPreview">
      <pane xSplit="1" ySplit="3" topLeftCell="C47" activePane="bottomRight" state="frozen"/>
      <selection pane="bottomRight" activeCell="G50" sqref="G50"/>
      <pageMargins left="0.70866141732283472" right="0.70866141732283472" top="0.74803149606299213" bottom="0.74803149606299213" header="0.31496062992125984" footer="0.31496062992125984"/>
      <pageSetup paperSize="9" scale="53" orientation="landscape" horizontalDpi="4294967295" verticalDpi="4294967295" r:id="rId20"/>
    </customSheetView>
    <customSheetView guid="{2852C817-4B2F-4A14-BE83-AC4F30A61EAF}" showPageBreaks="1" printArea="1" view="pageBreakPreview">
      <pane xSplit="1" ySplit="3" topLeftCell="B4" activePane="bottomRight" state="frozen"/>
      <selection pane="bottomRight" activeCell="G8" sqref="G8"/>
      <pageMargins left="0.70866141732283472" right="0.70866141732283472" top="0.74803149606299213" bottom="0.74803149606299213" header="0.31496062992125984" footer="0.31496062992125984"/>
      <pageSetup paperSize="9" scale="53" orientation="landscape" horizontalDpi="4294967295" verticalDpi="4294967295" r:id="rId21"/>
    </customSheetView>
  </customSheetViews>
  <mergeCells count="17">
    <mergeCell ref="B12:B13"/>
    <mergeCell ref="A12:A13"/>
    <mergeCell ref="A1:B1"/>
    <mergeCell ref="C1:D1"/>
    <mergeCell ref="B35:B36"/>
    <mergeCell ref="A35:A36"/>
    <mergeCell ref="A2:G2"/>
    <mergeCell ref="G35:G36"/>
    <mergeCell ref="F35:F36"/>
    <mergeCell ref="E35:E36"/>
    <mergeCell ref="D35:D36"/>
    <mergeCell ref="C35:C36"/>
    <mergeCell ref="G12:G13"/>
    <mergeCell ref="F12:F13"/>
    <mergeCell ref="E12:E13"/>
    <mergeCell ref="D12:D13"/>
    <mergeCell ref="C12:C13"/>
  </mergeCells>
  <pageMargins left="0.70866141732283472" right="0.70866141732283472" top="0.74803149606299213" bottom="0.74803149606299213" header="0.31496062992125984" footer="0.31496062992125984"/>
  <pageSetup paperSize="9" scale="53" orientation="landscape" horizontalDpi="4294967295" verticalDpi="4294967295" r:id="rId2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 для открытого бюджета</vt:lpstr>
      <vt:lpstr>' для открытого бюджета'!Заголовки_для_печати</vt:lpstr>
      <vt:lpstr>' для открытого бюджета'!Область_печати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fin-4053</dc:creator>
  <cp:lastModifiedBy>Елена</cp:lastModifiedBy>
  <cp:lastPrinted>2019-04-29T06:29:55Z</cp:lastPrinted>
  <dcterms:created xsi:type="dcterms:W3CDTF">2017-04-27T06:04:43Z</dcterms:created>
  <dcterms:modified xsi:type="dcterms:W3CDTF">2021-05-31T06:51:19Z</dcterms:modified>
</cp:coreProperties>
</file>