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Рабочий стол\БЮДЖЕТ 2025\ПРОЕКТ РЕшения 25-27  №3\Проект №3 ко ВТОРОМУ  чтению\Проект решения\"/>
    </mc:Choice>
  </mc:AlternateContent>
  <xr:revisionPtr revIDLastSave="0" documentId="13_ncr:1_{B1CBC813-BE8B-48AE-B360-4BA1F139D79D}" xr6:coauthVersionLast="47" xr6:coauthVersionMax="47" xr10:uidLastSave="{00000000-0000-0000-0000-000000000000}"/>
  <bookViews>
    <workbookView xWindow="384" yWindow="600" windowWidth="22656" windowHeight="12360" xr2:uid="{00000000-000D-0000-FFFF-FFFF00000000}"/>
  </bookViews>
  <sheets>
    <sheet name="Документ" sheetId="2" r:id="rId1"/>
  </sheets>
  <definedNames>
    <definedName name="_xlnm._FilterDatabase" localSheetId="0" hidden="1">Документ!$B$12:$H$20</definedName>
    <definedName name="_xlnm.Print_Titles" localSheetId="0">Документ!$11:$11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2" l="1"/>
  <c r="F15" i="2"/>
  <c r="G15" i="2"/>
  <c r="H15" i="2"/>
  <c r="I15" i="2"/>
  <c r="D15" i="2"/>
  <c r="I17" i="2"/>
  <c r="G17" i="2"/>
  <c r="E17" i="2"/>
  <c r="I18" i="2"/>
  <c r="H18" i="2"/>
  <c r="H17" i="2" s="1"/>
  <c r="G18" i="2"/>
  <c r="F18" i="2"/>
  <c r="F17" i="2" s="1"/>
  <c r="E18" i="2"/>
  <c r="D18" i="2"/>
  <c r="D17" i="2" s="1"/>
  <c r="D14" i="2" l="1"/>
  <c r="D13" i="2" s="1"/>
  <c r="D20" i="2" s="1"/>
  <c r="E14" i="2"/>
  <c r="E13" i="2" s="1"/>
  <c r="E20" i="2" s="1"/>
  <c r="F14" i="2"/>
  <c r="F13" i="2" s="1"/>
  <c r="F20" i="2" s="1"/>
  <c r="G14" i="2"/>
  <c r="G13" i="2" s="1"/>
  <c r="G20" i="2" s="1"/>
  <c r="H14" i="2"/>
  <c r="H13" i="2" s="1"/>
  <c r="H20" i="2" s="1"/>
  <c r="I14" i="2"/>
  <c r="I13" i="2" s="1"/>
  <c r="I20" i="2" s="1"/>
</calcChain>
</file>

<file path=xl/sharedStrings.xml><?xml version="1.0" encoding="utf-8"?>
<sst xmlns="http://schemas.openxmlformats.org/spreadsheetml/2006/main" count="35" uniqueCount="30">
  <si>
    <t>Наименование</t>
  </si>
  <si>
    <t>Целевая статья</t>
  </si>
  <si>
    <t xml:space="preserve">к решению Думы </t>
  </si>
  <si>
    <t>Тернейского муниципального округа</t>
  </si>
  <si>
    <t>(рублей)</t>
  </si>
  <si>
    <t>Всго, рублей</t>
  </si>
  <si>
    <t>ИТОГО</t>
  </si>
  <si>
    <t>в т.ч. за счёт средст местного бюджета</t>
  </si>
  <si>
    <t>Приморскогок края</t>
  </si>
  <si>
    <t>150E193140</t>
  </si>
  <si>
    <t xml:space="preserve">  </t>
  </si>
  <si>
    <t>п/н</t>
  </si>
  <si>
    <t xml:space="preserve">        Федеральный проект "Современная школа" </t>
  </si>
  <si>
    <t xml:space="preserve">        Национальный проект " Образование"</t>
  </si>
  <si>
    <t xml:space="preserve">        Муниципальная программа "Развитие образования Тернейского муниципального округа" на 2021 - 2025 годы</t>
  </si>
  <si>
    <t xml:space="preserve">Приложение №7    </t>
  </si>
  <si>
    <t>***E******</t>
  </si>
  <si>
    <t>***E1*****</t>
  </si>
  <si>
    <t>150E100000</t>
  </si>
  <si>
    <t>2025 год</t>
  </si>
  <si>
    <t>2026 год</t>
  </si>
  <si>
    <t xml:space="preserve">        Федеральный проект "Патриотическое воспитание граждан Российской Федерации" </t>
  </si>
  <si>
    <t xml:space="preserve">          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</si>
  <si>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***EВ*****</t>
  </si>
  <si>
    <t>150EВ00000</t>
  </si>
  <si>
    <t>150EВ51790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</si>
  <si>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</si>
  <si>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2027 год</t>
  </si>
  <si>
    <t xml:space="preserve">Распределение бюджетных ассигнований , направленных на реализацию национальных проектов в Тернейском муниципальном округе 
 на 2025 год и плановый период 2026 и 2027 годов
</t>
  </si>
  <si>
    <t xml:space="preserve">от    24.12.2024 г. №593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</si>
</sst>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5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1" fontId="7" fillId="0" borderId="2" xfId="7" applyNumberFormat="1" applyFont="1" applyFill="1" applyProtection="1">
      <alignment horizontal="center" vertical="top" shrinkToFit="1"/>
    </xf>
    <xf numFmtId="0" fontId="5" fillId="0" borderId="0" xfId="0" applyFont="1" applyAlignment="1" applyProtection="1">
      <alignment horizontal="right"/>
      <protection locked="0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8" fillId="0" borderId="0" xfId="0" applyFont="1" applyFill="1" applyAlignment="1">
      <alignment horizontal="right"/>
    </xf>
    <xf numFmtId="0" fontId="5" fillId="0" borderId="0" xfId="0" applyFont="1" applyAlignment="1" applyProtection="1">
      <alignment horizontal="center" wrapText="1"/>
      <protection locked="0"/>
    </xf>
    <xf numFmtId="0" fontId="9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10" fillId="0" borderId="2" xfId="7" applyNumberFormat="1" applyFont="1" applyFill="1" applyProtection="1">
      <alignment horizontal="center" vertical="top" shrinkToFit="1"/>
    </xf>
    <xf numFmtId="0" fontId="10" fillId="0" borderId="10" xfId="6" applyNumberFormat="1" applyFont="1" applyFill="1" applyBorder="1" applyAlignment="1" applyProtection="1">
      <alignment vertical="center" wrapText="1"/>
    </xf>
    <xf numFmtId="0" fontId="7" fillId="0" borderId="10" xfId="6" applyNumberFormat="1" applyFont="1" applyFill="1" applyBorder="1" applyAlignment="1" applyProtection="1">
      <alignment vertical="center" wrapText="1"/>
    </xf>
    <xf numFmtId="0" fontId="0" fillId="0" borderId="4" xfId="0" applyBorder="1" applyAlignment="1" applyProtection="1">
      <alignment horizontal="center"/>
      <protection locked="0"/>
    </xf>
    <xf numFmtId="0" fontId="10" fillId="0" borderId="11" xfId="5" applyNumberFormat="1" applyFont="1" applyFill="1" applyBorder="1" applyAlignment="1" applyProtection="1">
      <alignment horizontal="left" vertical="center" wrapText="1"/>
    </xf>
    <xf numFmtId="0" fontId="10" fillId="0" borderId="5" xfId="5" applyNumberFormat="1" applyFont="1" applyFill="1" applyBorder="1" applyProtection="1">
      <alignment horizontal="center" vertical="center" wrapText="1"/>
    </xf>
    <xf numFmtId="4" fontId="10" fillId="0" borderId="2" xfId="5" applyNumberFormat="1" applyFont="1" applyFill="1" applyAlignment="1" applyProtection="1">
      <alignment horizontal="center" vertical="center" wrapText="1"/>
    </xf>
    <xf numFmtId="4" fontId="10" fillId="0" borderId="2" xfId="9" applyNumberFormat="1" applyFont="1" applyFill="1" applyAlignment="1" applyProtection="1">
      <alignment horizontal="center" vertical="top" shrinkToFit="1"/>
    </xf>
    <xf numFmtId="4" fontId="7" fillId="0" borderId="2" xfId="9" applyNumberFormat="1" applyFont="1" applyFill="1" applyAlignment="1" applyProtection="1">
      <alignment horizontal="center" vertical="top" shrinkToFit="1"/>
    </xf>
    <xf numFmtId="4" fontId="5" fillId="0" borderId="12" xfId="0" applyNumberFormat="1" applyFont="1" applyFill="1" applyBorder="1" applyAlignment="1" applyProtection="1">
      <alignment horizontal="center" vertical="top"/>
      <protection locked="0"/>
    </xf>
    <xf numFmtId="4" fontId="10" fillId="0" borderId="4" xfId="9" applyNumberFormat="1" applyFont="1" applyFill="1" applyBorder="1" applyAlignment="1" applyProtection="1">
      <alignment horizontal="center" vertical="top" shrinkToFit="1"/>
    </xf>
    <xf numFmtId="0" fontId="7" fillId="0" borderId="1" xfId="6" applyNumberFormat="1" applyFont="1" applyFill="1" applyBorder="1" applyAlignment="1" applyProtection="1">
      <alignment vertical="center" wrapText="1"/>
    </xf>
    <xf numFmtId="4" fontId="5" fillId="0" borderId="16" xfId="0" applyNumberFormat="1" applyFont="1" applyFill="1" applyBorder="1" applyAlignment="1" applyProtection="1">
      <alignment horizontal="center" vertical="top"/>
      <protection locked="0"/>
    </xf>
    <xf numFmtId="1" fontId="7" fillId="0" borderId="2" xfId="7" applyNumberFormat="1" applyFont="1" applyFill="1" applyAlignment="1" applyProtection="1">
      <alignment horizontal="center" vertical="center" shrinkToFit="1"/>
    </xf>
    <xf numFmtId="0" fontId="10" fillId="0" borderId="1" xfId="6" applyNumberFormat="1" applyFont="1" applyFill="1" applyBorder="1" applyAlignment="1" applyProtection="1">
      <alignment vertical="center" wrapText="1"/>
    </xf>
    <xf numFmtId="1" fontId="10" fillId="0" borderId="2" xfId="7" applyNumberFormat="1" applyFont="1" applyFill="1" applyAlignment="1" applyProtection="1">
      <alignment horizontal="center" vertical="center" shrinkToFit="1"/>
    </xf>
    <xf numFmtId="4" fontId="11" fillId="0" borderId="16" xfId="0" applyNumberFormat="1" applyFont="1" applyFill="1" applyBorder="1" applyAlignment="1" applyProtection="1">
      <alignment horizontal="center" vertical="top"/>
      <protection locked="0"/>
    </xf>
    <xf numFmtId="0" fontId="10" fillId="0" borderId="4" xfId="6" applyNumberFormat="1" applyFont="1" applyFill="1" applyBorder="1" applyAlignment="1" applyProtection="1">
      <alignment vertical="center" wrapText="1"/>
    </xf>
    <xf numFmtId="1" fontId="10" fillId="0" borderId="10" xfId="7" applyNumberFormat="1" applyFont="1" applyFill="1" applyBorder="1" applyAlignment="1" applyProtection="1">
      <alignment horizontal="center" vertical="center" shrinkToFit="1"/>
    </xf>
    <xf numFmtId="4" fontId="7" fillId="0" borderId="17" xfId="9" applyNumberFormat="1" applyFont="1" applyFill="1" applyBorder="1" applyAlignment="1" applyProtection="1">
      <alignment horizontal="center" vertical="top" shrinkToFit="1"/>
    </xf>
    <xf numFmtId="4" fontId="10" fillId="0" borderId="18" xfId="9" applyNumberFormat="1" applyFont="1" applyFill="1" applyBorder="1" applyAlignment="1" applyProtection="1">
      <alignment horizontal="center" vertical="top" shrinkToFit="1"/>
    </xf>
    <xf numFmtId="4" fontId="5" fillId="0" borderId="4" xfId="0" applyNumberFormat="1" applyFont="1" applyFill="1" applyBorder="1" applyAlignment="1" applyProtection="1">
      <alignment horizontal="center" vertical="top"/>
      <protection locked="0"/>
    </xf>
    <xf numFmtId="0" fontId="7" fillId="0" borderId="19" xfId="5" applyNumberFormat="1" applyFont="1" applyFill="1" applyBorder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center" wrapText="1"/>
      <protection locked="0"/>
    </xf>
    <xf numFmtId="0" fontId="10" fillId="0" borderId="7" xfId="6" applyNumberFormat="1" applyFont="1" applyFill="1" applyBorder="1" applyAlignment="1" applyProtection="1">
      <alignment horizontal="center" vertical="top" wrapText="1"/>
    </xf>
    <xf numFmtId="0" fontId="10" fillId="0" borderId="4" xfId="6" applyNumberFormat="1" applyFont="1" applyFill="1" applyBorder="1" applyAlignment="1" applyProtection="1">
      <alignment horizontal="center" vertical="top" wrapText="1"/>
    </xf>
    <xf numFmtId="0" fontId="7" fillId="0" borderId="8" xfId="5" applyNumberFormat="1" applyFont="1" applyFill="1" applyBorder="1" applyAlignment="1" applyProtection="1">
      <alignment horizontal="center" vertical="center" wrapText="1"/>
    </xf>
    <xf numFmtId="0" fontId="7" fillId="0" borderId="9" xfId="5" applyNumberFormat="1" applyFont="1" applyFill="1" applyBorder="1" applyAlignment="1" applyProtection="1">
      <alignment horizontal="center" vertical="center" wrapText="1"/>
    </xf>
    <xf numFmtId="0" fontId="7" fillId="0" borderId="13" xfId="5" applyNumberFormat="1" applyFont="1" applyFill="1" applyBorder="1" applyAlignment="1" applyProtection="1">
      <alignment horizontal="center" vertical="center" wrapText="1"/>
    </xf>
    <xf numFmtId="0" fontId="7" fillId="0" borderId="14" xfId="5" applyNumberFormat="1" applyFont="1" applyFill="1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top"/>
      <protection locked="0"/>
    </xf>
    <xf numFmtId="0" fontId="0" fillId="0" borderId="15" xfId="0" applyBorder="1" applyAlignment="1" applyProtection="1">
      <alignment horizontal="center" vertical="top"/>
      <protection locked="0"/>
    </xf>
    <xf numFmtId="0" fontId="0" fillId="0" borderId="15" xfId="0" applyBorder="1" applyAlignment="1">
      <alignment horizontal="center" vertical="top"/>
    </xf>
    <xf numFmtId="0" fontId="0" fillId="0" borderId="9" xfId="0" applyBorder="1" applyAlignment="1">
      <alignment horizontal="center" vertical="top"/>
    </xf>
  </cellXfs>
  <cellStyles count="27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xl61" xfId="25" xr:uid="{00000000-0005-0000-0000-000018000000}"/>
    <cellStyle name="xl64" xfId="26" xr:uid="{00000000-0005-0000-0000-000019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2"/>
  <sheetViews>
    <sheetView showGridLines="0" tabSelected="1" zoomScaleNormal="100" zoomScaleSheetLayoutView="100" workbookViewId="0">
      <pane ySplit="11" topLeftCell="A12" activePane="bottomLeft" state="frozen"/>
      <selection pane="bottomLeft" activeCell="H6" sqref="H6"/>
    </sheetView>
  </sheetViews>
  <sheetFormatPr defaultColWidth="9.109375" defaultRowHeight="14.4" outlineLevelRow="5" x14ac:dyDescent="0.3"/>
  <cols>
    <col min="1" max="1" width="4.33203125" style="1" customWidth="1"/>
    <col min="2" max="2" width="77.88671875" style="3" customWidth="1"/>
    <col min="3" max="3" width="11.44140625" style="1" customWidth="1"/>
    <col min="4" max="5" width="15.33203125" style="1" customWidth="1"/>
    <col min="6" max="6" width="15" style="1" customWidth="1"/>
    <col min="7" max="7" width="14.44140625" style="1" customWidth="1"/>
    <col min="8" max="8" width="15.6640625" style="1" customWidth="1"/>
    <col min="9" max="9" width="15.109375" style="1" customWidth="1"/>
    <col min="10" max="10" width="9.109375" style="1" customWidth="1"/>
    <col min="11" max="16384" width="9.109375" style="1"/>
  </cols>
  <sheetData>
    <row r="1" spans="1:10" ht="0.6" customHeight="1" x14ac:dyDescent="0.3">
      <c r="B1" s="5"/>
      <c r="C1" s="5"/>
      <c r="D1" s="5"/>
      <c r="E1" s="5"/>
      <c r="F1" s="5"/>
      <c r="G1" s="5"/>
      <c r="H1" s="5"/>
      <c r="I1" s="5"/>
    </row>
    <row r="2" spans="1:10" ht="15.6" x14ac:dyDescent="0.3">
      <c r="B2" s="5"/>
      <c r="C2" s="5"/>
      <c r="D2" s="12"/>
      <c r="E2" s="4"/>
      <c r="F2" s="6"/>
      <c r="G2" s="6"/>
      <c r="H2" s="9" t="s">
        <v>15</v>
      </c>
      <c r="I2" s="7"/>
    </row>
    <row r="3" spans="1:10" ht="13.2" customHeight="1" x14ac:dyDescent="0.3">
      <c r="B3" s="5"/>
      <c r="C3" s="5"/>
      <c r="D3" s="4"/>
      <c r="E3" s="4"/>
      <c r="F3" s="6"/>
      <c r="G3" s="6"/>
      <c r="H3" s="9" t="s">
        <v>2</v>
      </c>
      <c r="I3" s="7"/>
    </row>
    <row r="4" spans="1:10" x14ac:dyDescent="0.3">
      <c r="B4" s="5"/>
      <c r="C4" s="5"/>
      <c r="D4" s="4"/>
      <c r="E4" s="4"/>
      <c r="F4" s="6"/>
      <c r="G4" s="6"/>
      <c r="H4" s="9" t="s">
        <v>3</v>
      </c>
      <c r="I4" s="7"/>
    </row>
    <row r="5" spans="1:10" ht="13.95" customHeight="1" x14ac:dyDescent="0.3">
      <c r="B5" s="5"/>
      <c r="C5" s="5"/>
      <c r="D5" s="4"/>
      <c r="E5" s="4"/>
      <c r="F5" s="6"/>
      <c r="G5" s="6"/>
      <c r="H5" s="9" t="s">
        <v>8</v>
      </c>
      <c r="I5" s="7"/>
    </row>
    <row r="6" spans="1:10" x14ac:dyDescent="0.3">
      <c r="B6" s="5"/>
      <c r="C6" s="5"/>
      <c r="D6" s="4"/>
      <c r="E6" s="4"/>
      <c r="F6" s="6"/>
      <c r="G6" s="6"/>
      <c r="H6" s="9" t="s">
        <v>29</v>
      </c>
      <c r="I6" s="7"/>
    </row>
    <row r="7" spans="1:10" ht="12" customHeight="1" x14ac:dyDescent="0.3">
      <c r="B7" s="5"/>
      <c r="C7" s="5"/>
      <c r="D7" s="5"/>
      <c r="E7" s="5"/>
      <c r="F7" s="5"/>
      <c r="G7" s="5"/>
      <c r="H7" s="5"/>
      <c r="I7" s="5"/>
    </row>
    <row r="8" spans="1:10" ht="42.6" customHeight="1" x14ac:dyDescent="0.3">
      <c r="B8" s="45" t="s">
        <v>28</v>
      </c>
      <c r="C8" s="45"/>
      <c r="D8" s="45"/>
      <c r="E8" s="45"/>
      <c r="F8" s="45"/>
      <c r="G8" s="45"/>
      <c r="H8" s="45"/>
      <c r="I8" s="13"/>
    </row>
    <row r="9" spans="1:10" ht="18.600000000000001" customHeight="1" x14ac:dyDescent="0.3">
      <c r="B9" s="14"/>
      <c r="C9" s="14"/>
      <c r="D9" s="14"/>
      <c r="E9" s="14"/>
      <c r="F9" s="14"/>
      <c r="G9" s="14"/>
      <c r="H9" s="15" t="s">
        <v>4</v>
      </c>
      <c r="I9" s="15"/>
    </row>
    <row r="10" spans="1:10" ht="18" customHeight="1" x14ac:dyDescent="0.3">
      <c r="A10" s="41" t="s">
        <v>11</v>
      </c>
      <c r="B10" s="50" t="s">
        <v>0</v>
      </c>
      <c r="C10" s="48" t="s">
        <v>1</v>
      </c>
      <c r="D10" s="43" t="s">
        <v>19</v>
      </c>
      <c r="E10" s="44"/>
      <c r="F10" s="43" t="s">
        <v>20</v>
      </c>
      <c r="G10" s="44"/>
      <c r="H10" s="43" t="s">
        <v>27</v>
      </c>
      <c r="I10" s="44"/>
      <c r="J10" s="2"/>
    </row>
    <row r="11" spans="1:10" ht="43.2" customHeight="1" x14ac:dyDescent="0.3">
      <c r="A11" s="42"/>
      <c r="B11" s="51"/>
      <c r="C11" s="49"/>
      <c r="D11" s="10" t="s">
        <v>5</v>
      </c>
      <c r="E11" s="10" t="s">
        <v>7</v>
      </c>
      <c r="F11" s="10" t="s">
        <v>5</v>
      </c>
      <c r="G11" s="10" t="s">
        <v>7</v>
      </c>
      <c r="H11" s="10" t="s">
        <v>5</v>
      </c>
      <c r="I11" s="10" t="s">
        <v>7</v>
      </c>
      <c r="J11" s="2"/>
    </row>
    <row r="12" spans="1:10" ht="16.2" customHeight="1" x14ac:dyDescent="0.3">
      <c r="A12" s="52">
        <v>1</v>
      </c>
      <c r="B12" s="40">
        <v>1</v>
      </c>
      <c r="C12" s="10">
        <v>2</v>
      </c>
      <c r="D12" s="11">
        <v>3</v>
      </c>
      <c r="E12" s="11">
        <v>4</v>
      </c>
      <c r="F12" s="11">
        <v>5</v>
      </c>
      <c r="G12" s="11">
        <v>6</v>
      </c>
      <c r="H12" s="11">
        <v>7</v>
      </c>
      <c r="I12" s="10">
        <v>8</v>
      </c>
      <c r="J12" s="2"/>
    </row>
    <row r="13" spans="1:10" ht="21.6" customHeight="1" x14ac:dyDescent="0.3">
      <c r="A13" s="53"/>
      <c r="B13" s="22" t="s">
        <v>13</v>
      </c>
      <c r="C13" s="23" t="s">
        <v>16</v>
      </c>
      <c r="D13" s="24">
        <f t="shared" ref="D13:I13" si="0">D14+D17</f>
        <v>3461141.65</v>
      </c>
      <c r="E13" s="24">
        <f t="shared" si="0"/>
        <v>0</v>
      </c>
      <c r="F13" s="24">
        <f t="shared" si="0"/>
        <v>945270</v>
      </c>
      <c r="G13" s="24">
        <f t="shared" si="0"/>
        <v>0</v>
      </c>
      <c r="H13" s="24">
        <f t="shared" si="0"/>
        <v>962368.95</v>
      </c>
      <c r="I13" s="24">
        <f t="shared" si="0"/>
        <v>0</v>
      </c>
      <c r="J13" s="2"/>
    </row>
    <row r="14" spans="1:10" ht="24" customHeight="1" x14ac:dyDescent="0.3">
      <c r="A14" s="53"/>
      <c r="B14" s="22" t="s">
        <v>12</v>
      </c>
      <c r="C14" s="23" t="s">
        <v>17</v>
      </c>
      <c r="D14" s="24">
        <f>D15</f>
        <v>2530000</v>
      </c>
      <c r="E14" s="24">
        <f t="shared" ref="E14:I15" si="1">E15</f>
        <v>0</v>
      </c>
      <c r="F14" s="24">
        <f t="shared" si="1"/>
        <v>0</v>
      </c>
      <c r="G14" s="24">
        <f t="shared" si="1"/>
        <v>0</v>
      </c>
      <c r="H14" s="24">
        <f t="shared" si="1"/>
        <v>0</v>
      </c>
      <c r="I14" s="24">
        <f t="shared" si="1"/>
        <v>0</v>
      </c>
      <c r="J14" s="2"/>
    </row>
    <row r="15" spans="1:10" ht="31.2" customHeight="1" x14ac:dyDescent="0.3">
      <c r="A15" s="53"/>
      <c r="B15" s="19" t="s">
        <v>14</v>
      </c>
      <c r="C15" s="18" t="s">
        <v>18</v>
      </c>
      <c r="D15" s="25">
        <f>D16</f>
        <v>2530000</v>
      </c>
      <c r="E15" s="25">
        <f t="shared" si="1"/>
        <v>0</v>
      </c>
      <c r="F15" s="25">
        <f t="shared" si="1"/>
        <v>0</v>
      </c>
      <c r="G15" s="25">
        <f t="shared" si="1"/>
        <v>0</v>
      </c>
      <c r="H15" s="25">
        <f t="shared" si="1"/>
        <v>0</v>
      </c>
      <c r="I15" s="25">
        <f t="shared" si="1"/>
        <v>0</v>
      </c>
      <c r="J15" s="2"/>
    </row>
    <row r="16" spans="1:10" ht="43.2" customHeight="1" outlineLevel="4" x14ac:dyDescent="0.3">
      <c r="A16" s="53"/>
      <c r="B16" s="20" t="s">
        <v>26</v>
      </c>
      <c r="C16" s="8" t="s">
        <v>9</v>
      </c>
      <c r="D16" s="26">
        <v>2530000</v>
      </c>
      <c r="E16" s="27">
        <v>0</v>
      </c>
      <c r="F16" s="26">
        <v>0</v>
      </c>
      <c r="G16" s="26">
        <v>0</v>
      </c>
      <c r="H16" s="26">
        <v>0</v>
      </c>
      <c r="I16" s="26">
        <v>0</v>
      </c>
      <c r="J16" s="2"/>
    </row>
    <row r="17" spans="1:10" ht="27.6" customHeight="1" outlineLevel="4" x14ac:dyDescent="0.3">
      <c r="A17" s="54"/>
      <c r="B17" s="32" t="s">
        <v>21</v>
      </c>
      <c r="C17" s="33" t="s">
        <v>23</v>
      </c>
      <c r="D17" s="25">
        <f t="shared" ref="D17:I18" si="2">D18</f>
        <v>931141.65</v>
      </c>
      <c r="E17" s="34">
        <f t="shared" si="2"/>
        <v>0</v>
      </c>
      <c r="F17" s="25">
        <f t="shared" si="2"/>
        <v>945270</v>
      </c>
      <c r="G17" s="25">
        <f t="shared" si="2"/>
        <v>0</v>
      </c>
      <c r="H17" s="25">
        <f t="shared" si="2"/>
        <v>962368.95</v>
      </c>
      <c r="I17" s="25">
        <f t="shared" si="2"/>
        <v>0</v>
      </c>
      <c r="J17" s="2"/>
    </row>
    <row r="18" spans="1:10" ht="33" customHeight="1" outlineLevel="4" x14ac:dyDescent="0.3">
      <c r="A18" s="54"/>
      <c r="B18" s="35" t="s">
        <v>14</v>
      </c>
      <c r="C18" s="36" t="s">
        <v>24</v>
      </c>
      <c r="D18" s="25">
        <f t="shared" si="2"/>
        <v>931141.65</v>
      </c>
      <c r="E18" s="34">
        <f t="shared" si="2"/>
        <v>0</v>
      </c>
      <c r="F18" s="25">
        <f t="shared" si="2"/>
        <v>945270</v>
      </c>
      <c r="G18" s="25">
        <f t="shared" si="2"/>
        <v>0</v>
      </c>
      <c r="H18" s="25">
        <f t="shared" si="2"/>
        <v>962368.95</v>
      </c>
      <c r="I18" s="38">
        <f t="shared" si="2"/>
        <v>0</v>
      </c>
      <c r="J18" s="2"/>
    </row>
    <row r="19" spans="1:10" ht="43.2" customHeight="1" outlineLevel="4" x14ac:dyDescent="0.3">
      <c r="A19" s="55"/>
      <c r="B19" s="29" t="s">
        <v>22</v>
      </c>
      <c r="C19" s="31" t="s">
        <v>25</v>
      </c>
      <c r="D19" s="26">
        <v>931141.65</v>
      </c>
      <c r="E19" s="30">
        <v>0</v>
      </c>
      <c r="F19" s="26">
        <v>945270</v>
      </c>
      <c r="G19" s="30">
        <v>0</v>
      </c>
      <c r="H19" s="37">
        <v>962368.95</v>
      </c>
      <c r="I19" s="39">
        <v>0</v>
      </c>
      <c r="J19" s="2"/>
    </row>
    <row r="20" spans="1:10" ht="21.6" customHeight="1" outlineLevel="5" x14ac:dyDescent="0.3">
      <c r="A20" s="21"/>
      <c r="B20" s="46" t="s">
        <v>6</v>
      </c>
      <c r="C20" s="47"/>
      <c r="D20" s="28">
        <f>D13</f>
        <v>3461141.65</v>
      </c>
      <c r="E20" s="28">
        <f t="shared" ref="E20:I20" si="3">E13</f>
        <v>0</v>
      </c>
      <c r="F20" s="28">
        <f t="shared" si="3"/>
        <v>945270</v>
      </c>
      <c r="G20" s="28">
        <f t="shared" si="3"/>
        <v>0</v>
      </c>
      <c r="H20" s="28">
        <f t="shared" si="3"/>
        <v>962368.95</v>
      </c>
      <c r="I20" s="28">
        <f t="shared" si="3"/>
        <v>0</v>
      </c>
      <c r="J20" s="2"/>
    </row>
    <row r="21" spans="1:10" x14ac:dyDescent="0.3">
      <c r="B21" s="16"/>
      <c r="C21" s="17"/>
      <c r="D21" s="17"/>
      <c r="E21" s="17"/>
      <c r="F21" s="17"/>
      <c r="G21" s="17"/>
      <c r="H21" s="17"/>
      <c r="I21" s="17"/>
    </row>
    <row r="22" spans="1:10" x14ac:dyDescent="0.3">
      <c r="G22" s="1" t="s">
        <v>10</v>
      </c>
    </row>
  </sheetData>
  <mergeCells count="9">
    <mergeCell ref="A10:A11"/>
    <mergeCell ref="H10:I10"/>
    <mergeCell ref="B8:H8"/>
    <mergeCell ref="B20:C20"/>
    <mergeCell ref="C10:C11"/>
    <mergeCell ref="B10:B11"/>
    <mergeCell ref="D10:E10"/>
    <mergeCell ref="F10:G10"/>
    <mergeCell ref="A12:A19"/>
  </mergeCells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User</cp:lastModifiedBy>
  <cp:lastPrinted>2024-12-10T01:37:27Z</cp:lastPrinted>
  <dcterms:created xsi:type="dcterms:W3CDTF">2020-11-30T03:43:02Z</dcterms:created>
  <dcterms:modified xsi:type="dcterms:W3CDTF">2024-12-26T06:01:22Z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