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декабрь\Проект решения\Проект в Думу\"/>
    </mc:Choice>
  </mc:AlternateContent>
  <xr:revisionPtr revIDLastSave="0" documentId="13_ncr:1_{05B56A44-42F2-4664-A80D-3A22851C13DD}" xr6:coauthVersionLast="47" xr6:coauthVersionMax="47" xr10:uidLastSave="{00000000-0000-0000-0000-000000000000}"/>
  <bookViews>
    <workbookView xWindow="384" yWindow="600" windowWidth="22656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Документ!$B$16:$H$30</definedName>
    <definedName name="_xlnm.Print_Titles" localSheetId="0">Документ!$15:$15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3" i="2" s="1"/>
  <c r="F23" i="2"/>
  <c r="G23" i="2"/>
  <c r="H23" i="2"/>
  <c r="I23" i="2"/>
  <c r="D23" i="2"/>
  <c r="E19" i="2"/>
  <c r="E18" i="2" s="1"/>
  <c r="E17" i="2" s="1"/>
  <c r="D19" i="2"/>
  <c r="D18" i="2" s="1"/>
  <c r="D17" i="2" s="1"/>
  <c r="I28" i="2" l="1"/>
  <c r="I27" i="2" s="1"/>
  <c r="H28" i="2"/>
  <c r="H27" i="2" s="1"/>
  <c r="G28" i="2"/>
  <c r="G27" i="2" s="1"/>
  <c r="F28" i="2"/>
  <c r="F27" i="2" s="1"/>
  <c r="E28" i="2"/>
  <c r="E27" i="2" s="1"/>
  <c r="D28" i="2"/>
  <c r="D27" i="2" s="1"/>
  <c r="D22" i="2" l="1"/>
  <c r="E22" i="2"/>
  <c r="F22" i="2"/>
  <c r="G22" i="2"/>
  <c r="H22" i="2"/>
  <c r="I22" i="2"/>
  <c r="H21" i="2" l="1"/>
  <c r="H30" i="2" s="1"/>
  <c r="F21" i="2"/>
  <c r="F30" i="2" s="1"/>
  <c r="I21" i="2"/>
  <c r="I30" i="2" s="1"/>
  <c r="G21" i="2"/>
  <c r="G30" i="2" s="1"/>
  <c r="E21" i="2"/>
  <c r="E30" i="2" s="1"/>
  <c r="D21" i="2"/>
  <c r="D30" i="2" s="1"/>
</calcChain>
</file>

<file path=xl/sharedStrings.xml><?xml version="1.0" encoding="utf-8"?>
<sst xmlns="http://schemas.openxmlformats.org/spreadsheetml/2006/main" count="52" uniqueCount="43">
  <si>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</si>
  <si>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</si>
  <si>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</si>
  <si>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</si>
  <si>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</si>
  <si>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</si>
  <si>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</si>
  <si>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</si>
  <si>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2024 год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</si>
  <si>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</si>
  <si>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</si>
  <si>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</si>
  <si>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</si>
  <si>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</si>
  <si>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</si>
  <si>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</si>
  <si>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</si>
  <si>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</si>
  <si>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</si>
  <si>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</si>
  <si>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</si>
  <si>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</si>
  <si>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2024 год и плановый период 2025 и 2026 годов
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</si>
  <si>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</si>
  <si>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</si>
  <si>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</si>
  <si>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</si>
  <si>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</si>
  <si>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</si>
  <si>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</si>
  <si>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</si>
  <si>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</si>
  <si>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Федеральный проект "Культурная среда"</t>
  </si>
  <si>
    <t>Национальный проект "Культура"</t>
  </si>
  <si>
    <t>***А******</t>
  </si>
  <si>
    <t>***А1*****</t>
  </si>
  <si>
    <t>Муниципальная программа "Развитие культуры и туризма в Тернейском муниципальном округе на период 2018 - 2027 годы"</t>
  </si>
  <si>
    <t>560А100000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</si>
  <si>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</si>
  <si>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560А155196</t>
  </si>
  <si>
    <t>от     25.12.2023 г. № 498</t>
  </si>
  <si>
    <t>Приморского края</t>
  </si>
  <si>
    <t xml:space="preserve">от    24 .12.2024 г. №592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</si>
</sst>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4" fontId="11" fillId="0" borderId="16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7" xfId="9" applyNumberFormat="1" applyFont="1" applyFill="1" applyBorder="1" applyAlignment="1" applyProtection="1">
      <alignment horizontal="center" vertical="top" shrinkToFit="1"/>
    </xf>
    <xf numFmtId="4" fontId="10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9" xfId="6" applyNumberFormat="1" applyFont="1" applyFill="1" applyBorder="1" applyAlignment="1" applyProtection="1">
      <alignment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2" fillId="0" borderId="4" xfId="0" applyFont="1" applyBorder="1" applyProtection="1">
      <protection locked="0"/>
    </xf>
    <xf numFmtId="1" fontId="10" fillId="0" borderId="10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Protection="1">
      <alignment horizontal="center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Normal="100" zoomScaleSheetLayoutView="100" workbookViewId="0">
      <pane ySplit="15" topLeftCell="A16" activePane="bottomLeft" state="frozen"/>
      <selection pane="bottomLeft" activeCell="H6" sqref="H6"/>
    </sheetView>
  </sheetViews>
  <sheetFormatPr defaultColWidth="9.109375" defaultRowHeight="14.4" outlineLevelRow="5" x14ac:dyDescent="0.3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15.6" customHeight="1" x14ac:dyDescent="0.3">
      <c r="B1" s="5"/>
      <c r="C1" s="5"/>
      <c r="D1" s="5"/>
      <c r="E1" s="5"/>
      <c r="F1" s="5"/>
      <c r="G1" s="7"/>
      <c r="H1" s="9" t="s">
        <v>16</v>
      </c>
      <c r="I1" s="5"/>
    </row>
    <row r="2" spans="1:10" ht="13.8" customHeight="1" x14ac:dyDescent="0.3">
      <c r="B2" s="5"/>
      <c r="C2" s="5"/>
      <c r="D2" s="5"/>
      <c r="E2" s="5"/>
      <c r="F2" s="5"/>
      <c r="G2" s="7"/>
      <c r="H2" s="9" t="s">
        <v>2</v>
      </c>
      <c r="I2" s="5"/>
    </row>
    <row r="3" spans="1:10" ht="14.4" customHeight="1" x14ac:dyDescent="0.3">
      <c r="B3" s="5"/>
      <c r="C3" s="5"/>
      <c r="D3" s="5"/>
      <c r="E3" s="5"/>
      <c r="F3" s="5"/>
      <c r="G3" s="7"/>
      <c r="H3" s="9" t="s">
        <v>3</v>
      </c>
      <c r="I3" s="5"/>
    </row>
    <row r="4" spans="1:10" ht="9.6" customHeight="1" x14ac:dyDescent="0.3">
      <c r="B4" s="5"/>
      <c r="C4" s="5"/>
      <c r="D4" s="5"/>
      <c r="E4" s="5"/>
      <c r="F4" s="5"/>
      <c r="G4" s="7"/>
      <c r="H4" s="9" t="s">
        <v>41</v>
      </c>
      <c r="I4" s="5"/>
    </row>
    <row r="5" spans="1:10" ht="13.8" customHeight="1" x14ac:dyDescent="0.3">
      <c r="B5" s="5"/>
      <c r="C5" s="5"/>
      <c r="D5" s="5"/>
      <c r="E5" s="5"/>
      <c r="F5" s="5"/>
      <c r="G5" s="7"/>
      <c r="H5" s="9" t="s">
        <v>42</v>
      </c>
      <c r="I5" s="5"/>
    </row>
    <row r="6" spans="1:10" ht="15.6" x14ac:dyDescent="0.3">
      <c r="B6" s="5"/>
      <c r="C6" s="5"/>
      <c r="D6" s="12"/>
      <c r="E6" s="4"/>
      <c r="F6" s="6"/>
      <c r="G6" s="6"/>
      <c r="H6" s="9" t="s">
        <v>16</v>
      </c>
      <c r="I6" s="7"/>
    </row>
    <row r="7" spans="1:10" ht="13.2" customHeight="1" x14ac:dyDescent="0.3">
      <c r="B7" s="5"/>
      <c r="C7" s="5"/>
      <c r="D7" s="4"/>
      <c r="E7" s="4"/>
      <c r="F7" s="6"/>
      <c r="G7" s="6"/>
      <c r="H7" s="9" t="s">
        <v>2</v>
      </c>
      <c r="I7" s="7"/>
    </row>
    <row r="8" spans="1:10" x14ac:dyDescent="0.3">
      <c r="B8" s="5"/>
      <c r="C8" s="5"/>
      <c r="D8" s="4"/>
      <c r="E8" s="4"/>
      <c r="F8" s="6"/>
      <c r="G8" s="6"/>
      <c r="H8" s="9" t="s">
        <v>3</v>
      </c>
      <c r="I8" s="7"/>
    </row>
    <row r="9" spans="1:10" ht="13.8" customHeight="1" x14ac:dyDescent="0.3">
      <c r="B9" s="5"/>
      <c r="C9" s="5"/>
      <c r="D9" s="4"/>
      <c r="E9" s="4"/>
      <c r="F9" s="6"/>
      <c r="G9" s="6"/>
      <c r="H9" s="9" t="s">
        <v>41</v>
      </c>
      <c r="I9" s="7"/>
    </row>
    <row r="10" spans="1:10" x14ac:dyDescent="0.3">
      <c r="B10" s="5"/>
      <c r="C10" s="5"/>
      <c r="D10" s="4"/>
      <c r="E10" s="4"/>
      <c r="F10" s="6"/>
      <c r="G10" s="6"/>
      <c r="H10" s="9" t="s">
        <v>40</v>
      </c>
      <c r="I10" s="7"/>
    </row>
    <row r="11" spans="1:10" ht="12" customHeight="1" x14ac:dyDescent="0.3">
      <c r="B11" s="5"/>
      <c r="C11" s="5"/>
      <c r="D11" s="5"/>
      <c r="E11" s="5"/>
      <c r="F11" s="5"/>
      <c r="G11" s="5"/>
      <c r="H11" s="5"/>
      <c r="I11" s="5"/>
    </row>
    <row r="12" spans="1:10" ht="37.200000000000003" customHeight="1" x14ac:dyDescent="0.3">
      <c r="B12" s="52" t="s">
        <v>22</v>
      </c>
      <c r="C12" s="52"/>
      <c r="D12" s="52"/>
      <c r="E12" s="52"/>
      <c r="F12" s="52"/>
      <c r="G12" s="52"/>
      <c r="H12" s="52"/>
      <c r="I12" s="13"/>
    </row>
    <row r="13" spans="1:10" ht="12.6" customHeight="1" x14ac:dyDescent="0.3">
      <c r="B13" s="14"/>
      <c r="C13" s="14"/>
      <c r="D13" s="14"/>
      <c r="E13" s="14"/>
      <c r="F13" s="14"/>
      <c r="G13" s="14"/>
      <c r="H13" s="15" t="s">
        <v>4</v>
      </c>
      <c r="I13" s="15"/>
    </row>
    <row r="14" spans="1:10" ht="15" customHeight="1" x14ac:dyDescent="0.3">
      <c r="A14" s="48" t="s">
        <v>12</v>
      </c>
      <c r="B14" s="57" t="s">
        <v>0</v>
      </c>
      <c r="C14" s="55" t="s">
        <v>1</v>
      </c>
      <c r="D14" s="50" t="s">
        <v>8</v>
      </c>
      <c r="E14" s="51"/>
      <c r="F14" s="50" t="s">
        <v>20</v>
      </c>
      <c r="G14" s="51"/>
      <c r="H14" s="50" t="s">
        <v>21</v>
      </c>
      <c r="I14" s="51"/>
      <c r="J14" s="2"/>
    </row>
    <row r="15" spans="1:10" ht="33.6" customHeight="1" x14ac:dyDescent="0.3">
      <c r="A15" s="49"/>
      <c r="B15" s="58"/>
      <c r="C15" s="56"/>
      <c r="D15" s="10" t="s">
        <v>5</v>
      </c>
      <c r="E15" s="47" t="s">
        <v>7</v>
      </c>
      <c r="F15" s="10" t="s">
        <v>5</v>
      </c>
      <c r="G15" s="47" t="s">
        <v>7</v>
      </c>
      <c r="H15" s="10" t="s">
        <v>5</v>
      </c>
      <c r="I15" s="47" t="s">
        <v>7</v>
      </c>
      <c r="J15" s="2"/>
    </row>
    <row r="16" spans="1:10" ht="16.2" customHeight="1" x14ac:dyDescent="0.3">
      <c r="A16" s="59">
        <v>1</v>
      </c>
      <c r="B16" s="44">
        <v>1</v>
      </c>
      <c r="C16" s="43">
        <v>2</v>
      </c>
      <c r="D16" s="11">
        <v>3</v>
      </c>
      <c r="E16" s="11">
        <v>4</v>
      </c>
      <c r="F16" s="11">
        <v>5</v>
      </c>
      <c r="G16" s="11">
        <v>6</v>
      </c>
      <c r="H16" s="11">
        <v>7</v>
      </c>
      <c r="I16" s="10">
        <v>8</v>
      </c>
      <c r="J16" s="2"/>
    </row>
    <row r="17" spans="1:10" ht="23.4" customHeight="1" x14ac:dyDescent="0.3">
      <c r="A17" s="60"/>
      <c r="B17" s="41" t="s">
        <v>33</v>
      </c>
      <c r="C17" s="34" t="s">
        <v>34</v>
      </c>
      <c r="D17" s="25">
        <f t="shared" ref="D17:E19" si="0">D18</f>
        <v>9996610.9499999993</v>
      </c>
      <c r="E17" s="25">
        <f t="shared" si="0"/>
        <v>2019.11</v>
      </c>
      <c r="F17" s="11"/>
      <c r="G17" s="11"/>
      <c r="H17" s="11"/>
      <c r="I17" s="10"/>
      <c r="J17" s="2"/>
    </row>
    <row r="18" spans="1:10" ht="24.6" customHeight="1" x14ac:dyDescent="0.3">
      <c r="A18" s="60"/>
      <c r="B18" s="33" t="s">
        <v>32</v>
      </c>
      <c r="C18" s="34" t="s">
        <v>35</v>
      </c>
      <c r="D18" s="25">
        <f t="shared" si="0"/>
        <v>9996610.9499999993</v>
      </c>
      <c r="E18" s="25">
        <f t="shared" si="0"/>
        <v>2019.11</v>
      </c>
      <c r="F18" s="11"/>
      <c r="G18" s="11"/>
      <c r="H18" s="11"/>
      <c r="I18" s="10"/>
      <c r="J18" s="2"/>
    </row>
    <row r="19" spans="1:10" ht="32.4" customHeight="1" x14ac:dyDescent="0.3">
      <c r="A19" s="60"/>
      <c r="B19" s="33" t="s">
        <v>36</v>
      </c>
      <c r="C19" s="42" t="s">
        <v>37</v>
      </c>
      <c r="D19" s="25">
        <f t="shared" si="0"/>
        <v>9996610.9499999993</v>
      </c>
      <c r="E19" s="25">
        <f t="shared" si="0"/>
        <v>2019.11</v>
      </c>
      <c r="F19" s="11"/>
      <c r="G19" s="11"/>
      <c r="H19" s="11"/>
      <c r="I19" s="10"/>
      <c r="J19" s="2"/>
    </row>
    <row r="20" spans="1:10" ht="49.95" customHeight="1" x14ac:dyDescent="0.3">
      <c r="A20" s="60"/>
      <c r="B20" s="40" t="s">
        <v>38</v>
      </c>
      <c r="C20" s="38" t="s">
        <v>39</v>
      </c>
      <c r="D20" s="26">
        <v>9996610.9499999993</v>
      </c>
      <c r="E20" s="30">
        <v>2019.11</v>
      </c>
      <c r="F20" s="11"/>
      <c r="G20" s="11"/>
      <c r="H20" s="11"/>
      <c r="I20" s="10"/>
      <c r="J20" s="2"/>
    </row>
    <row r="21" spans="1:10" ht="21.6" customHeight="1" x14ac:dyDescent="0.3">
      <c r="A21" s="60"/>
      <c r="B21" s="46" t="s">
        <v>14</v>
      </c>
      <c r="C21" s="45" t="s">
        <v>17</v>
      </c>
      <c r="D21" s="24">
        <f>D22+D27</f>
        <v>131092149.82000001</v>
      </c>
      <c r="E21" s="24">
        <f t="shared" ref="E21:I21" si="1">E22+E27</f>
        <v>641046.34</v>
      </c>
      <c r="F21" s="24">
        <f t="shared" si="1"/>
        <v>5832142.4800000004</v>
      </c>
      <c r="G21" s="24">
        <f t="shared" si="1"/>
        <v>0</v>
      </c>
      <c r="H21" s="24">
        <f t="shared" si="1"/>
        <v>3382856.64</v>
      </c>
      <c r="I21" s="24">
        <f t="shared" si="1"/>
        <v>0</v>
      </c>
      <c r="J21" s="2"/>
    </row>
    <row r="22" spans="1:10" ht="24" customHeight="1" x14ac:dyDescent="0.3">
      <c r="A22" s="60"/>
      <c r="B22" s="22" t="s">
        <v>13</v>
      </c>
      <c r="C22" s="23" t="s">
        <v>18</v>
      </c>
      <c r="D22" s="24">
        <f>D23</f>
        <v>130199667.82000001</v>
      </c>
      <c r="E22" s="24">
        <f t="shared" ref="E22:I22" si="2">E23</f>
        <v>641046.34</v>
      </c>
      <c r="F22" s="24">
        <f t="shared" si="2"/>
        <v>3295000</v>
      </c>
      <c r="G22" s="24">
        <f t="shared" si="2"/>
        <v>0</v>
      </c>
      <c r="H22" s="24">
        <f t="shared" si="2"/>
        <v>0</v>
      </c>
      <c r="I22" s="24">
        <f t="shared" si="2"/>
        <v>0</v>
      </c>
      <c r="J22" s="2"/>
    </row>
    <row r="23" spans="1:10" ht="31.2" customHeight="1" x14ac:dyDescent="0.3">
      <c r="A23" s="60"/>
      <c r="B23" s="19" t="s">
        <v>15</v>
      </c>
      <c r="C23" s="18" t="s">
        <v>19</v>
      </c>
      <c r="D23" s="25">
        <f>D24+D26+D25</f>
        <v>130199667.82000001</v>
      </c>
      <c r="E23" s="25">
        <f t="shared" ref="E23:I23" si="3">E24+E26+E25</f>
        <v>641046.34</v>
      </c>
      <c r="F23" s="25">
        <f t="shared" si="3"/>
        <v>3295000</v>
      </c>
      <c r="G23" s="25">
        <f t="shared" si="3"/>
        <v>0</v>
      </c>
      <c r="H23" s="25">
        <f t="shared" si="3"/>
        <v>0</v>
      </c>
      <c r="I23" s="25">
        <f t="shared" si="3"/>
        <v>0</v>
      </c>
      <c r="J23" s="2"/>
    </row>
    <row r="24" spans="1:10" ht="29.4" customHeight="1" outlineLevel="4" x14ac:dyDescent="0.3">
      <c r="A24" s="60"/>
      <c r="B24" s="20" t="s">
        <v>29</v>
      </c>
      <c r="C24" s="8" t="s">
        <v>10</v>
      </c>
      <c r="D24" s="26">
        <v>127568221.48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"/>
    </row>
    <row r="25" spans="1:10" ht="29.4" customHeight="1" outlineLevel="4" x14ac:dyDescent="0.3">
      <c r="A25" s="60"/>
      <c r="B25" s="20" t="s">
        <v>28</v>
      </c>
      <c r="C25" s="8" t="s">
        <v>31</v>
      </c>
      <c r="D25" s="26">
        <v>641046.34</v>
      </c>
      <c r="E25" s="26">
        <f>D25</f>
        <v>641046.34</v>
      </c>
      <c r="F25" s="26"/>
      <c r="G25" s="26"/>
      <c r="H25" s="26"/>
      <c r="I25" s="26"/>
      <c r="J25" s="2"/>
    </row>
    <row r="26" spans="1:10" ht="43.2" customHeight="1" outlineLevel="4" x14ac:dyDescent="0.3">
      <c r="A26" s="60"/>
      <c r="B26" s="39" t="s">
        <v>30</v>
      </c>
      <c r="C26" s="8" t="s">
        <v>9</v>
      </c>
      <c r="D26" s="26">
        <v>1990400</v>
      </c>
      <c r="E26" s="27">
        <v>0</v>
      </c>
      <c r="F26" s="26">
        <v>3295000</v>
      </c>
      <c r="G26" s="26">
        <v>0</v>
      </c>
      <c r="H26" s="26">
        <v>0</v>
      </c>
      <c r="I26" s="26">
        <v>0</v>
      </c>
      <c r="J26" s="2"/>
    </row>
    <row r="27" spans="1:10" ht="27.6" customHeight="1" outlineLevel="4" x14ac:dyDescent="0.3">
      <c r="A27" s="61"/>
      <c r="B27" s="33" t="s">
        <v>23</v>
      </c>
      <c r="C27" s="34" t="s">
        <v>25</v>
      </c>
      <c r="D27" s="25">
        <f t="shared" ref="D27:I28" si="4">D28</f>
        <v>892482</v>
      </c>
      <c r="E27" s="32">
        <f t="shared" si="4"/>
        <v>0</v>
      </c>
      <c r="F27" s="25">
        <f t="shared" si="4"/>
        <v>2537142.48</v>
      </c>
      <c r="G27" s="25">
        <f t="shared" si="4"/>
        <v>0</v>
      </c>
      <c r="H27" s="25">
        <f t="shared" si="4"/>
        <v>3382856.64</v>
      </c>
      <c r="I27" s="25">
        <f t="shared" si="4"/>
        <v>0</v>
      </c>
      <c r="J27" s="2"/>
    </row>
    <row r="28" spans="1:10" ht="33" customHeight="1" outlineLevel="4" x14ac:dyDescent="0.3">
      <c r="A28" s="61"/>
      <c r="B28" s="33" t="s">
        <v>15</v>
      </c>
      <c r="C28" s="34" t="s">
        <v>26</v>
      </c>
      <c r="D28" s="25">
        <f t="shared" si="4"/>
        <v>892482</v>
      </c>
      <c r="E28" s="32">
        <f t="shared" si="4"/>
        <v>0</v>
      </c>
      <c r="F28" s="25">
        <f t="shared" si="4"/>
        <v>2537142.48</v>
      </c>
      <c r="G28" s="25">
        <f t="shared" si="4"/>
        <v>0</v>
      </c>
      <c r="H28" s="25">
        <f t="shared" si="4"/>
        <v>3382856.64</v>
      </c>
      <c r="I28" s="36">
        <f t="shared" si="4"/>
        <v>0</v>
      </c>
      <c r="J28" s="2"/>
    </row>
    <row r="29" spans="1:10" ht="43.2" customHeight="1" outlineLevel="4" x14ac:dyDescent="0.3">
      <c r="A29" s="62"/>
      <c r="B29" s="29" t="s">
        <v>24</v>
      </c>
      <c r="C29" s="31" t="s">
        <v>27</v>
      </c>
      <c r="D29" s="26">
        <v>892482</v>
      </c>
      <c r="E29" s="30">
        <v>0</v>
      </c>
      <c r="F29" s="26">
        <v>2537142.48</v>
      </c>
      <c r="G29" s="30">
        <v>0</v>
      </c>
      <c r="H29" s="35">
        <v>3382856.64</v>
      </c>
      <c r="I29" s="37">
        <v>0</v>
      </c>
      <c r="J29" s="2"/>
    </row>
    <row r="30" spans="1:10" ht="21.6" customHeight="1" outlineLevel="5" x14ac:dyDescent="0.3">
      <c r="A30" s="21"/>
      <c r="B30" s="53" t="s">
        <v>6</v>
      </c>
      <c r="C30" s="54"/>
      <c r="D30" s="28">
        <f>D17+D21</f>
        <v>141088760.77000001</v>
      </c>
      <c r="E30" s="28">
        <f t="shared" ref="E30:I30" si="5">E17+E21</f>
        <v>643065.44999999995</v>
      </c>
      <c r="F30" s="28">
        <f t="shared" si="5"/>
        <v>5832142.4800000004</v>
      </c>
      <c r="G30" s="28">
        <f t="shared" si="5"/>
        <v>0</v>
      </c>
      <c r="H30" s="28">
        <f t="shared" si="5"/>
        <v>3382856.64</v>
      </c>
      <c r="I30" s="28">
        <f t="shared" si="5"/>
        <v>0</v>
      </c>
      <c r="J30" s="2"/>
    </row>
    <row r="31" spans="1:10" x14ac:dyDescent="0.3">
      <c r="B31" s="16"/>
      <c r="C31" s="17"/>
      <c r="D31" s="17"/>
      <c r="E31" s="17"/>
      <c r="F31" s="17"/>
      <c r="G31" s="17"/>
      <c r="H31" s="17"/>
      <c r="I31" s="17"/>
    </row>
    <row r="32" spans="1:10" x14ac:dyDescent="0.3">
      <c r="G32" s="1" t="s">
        <v>11</v>
      </c>
    </row>
  </sheetData>
  <mergeCells count="9">
    <mergeCell ref="A14:A15"/>
    <mergeCell ref="H14:I14"/>
    <mergeCell ref="B12:H12"/>
    <mergeCell ref="B30:C30"/>
    <mergeCell ref="C14:C15"/>
    <mergeCell ref="B14:B15"/>
    <mergeCell ref="D14:E14"/>
    <mergeCell ref="F14:G14"/>
    <mergeCell ref="A16:A2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2024-12-17T00:05:03Z</cp:lastPrinted>
  <dcterms:created xsi:type="dcterms:W3CDTF">2020-11-30T03:43:02Z</dcterms:created>
  <dcterms:modified xsi:type="dcterms:W3CDTF">2024-12-26T23:41:52Z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